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orta\"/>
    </mc:Choice>
  </mc:AlternateContent>
  <bookViews>
    <workbookView xWindow="240" yWindow="75" windowWidth="1560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Sheet1!$A$107:$I$190</definedName>
  </definedNames>
  <calcPr calcId="152511"/>
</workbook>
</file>

<file path=xl/calcChain.xml><?xml version="1.0" encoding="utf-8"?>
<calcChain xmlns="http://schemas.openxmlformats.org/spreadsheetml/2006/main">
  <c r="O124" i="1" l="1"/>
  <c r="E9" i="1"/>
</calcChain>
</file>

<file path=xl/sharedStrings.xml><?xml version="1.0" encoding="utf-8"?>
<sst xmlns="http://schemas.openxmlformats.org/spreadsheetml/2006/main" count="552" uniqueCount="238">
  <si>
    <t>Domestic</t>
  </si>
  <si>
    <t>&lt;20gr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</si>
  <si>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</si>
  <si>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</si>
  <si>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</si>
  <si>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</si>
  <si>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</si>
  <si>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</si>
  <si>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</si>
  <si>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</si>
  <si>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</si>
  <si>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</si>
  <si>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</si>
  <si>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</si>
  <si>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</si>
  <si>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</si>
  <si>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</si>
  <si>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</si>
  <si>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</si>
  <si>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</si>
  <si>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</si>
  <si>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</si>
  <si>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1st Class</t>
  </si>
  <si>
    <t>&lt;40gr</t>
  </si>
  <si>
    <t>&lt;60gr</t>
  </si>
  <si>
    <t>&lt;80gr</t>
  </si>
  <si>
    <t>&lt;100gr</t>
  </si>
  <si>
    <t>&lt;200gr</t>
  </si>
  <si>
    <t>&lt;300gr</t>
  </si>
  <si>
    <t>&lt;400gr</t>
  </si>
  <si>
    <t>&lt;500gr</t>
  </si>
  <si>
    <t>&lt;600gr</t>
  </si>
  <si>
    <t>&lt;700gr</t>
  </si>
  <si>
    <t>&lt;800gr</t>
  </si>
  <si>
    <t>&lt;900gr</t>
  </si>
  <si>
    <t>&lt;1000gr</t>
  </si>
  <si>
    <t>.80/20 gr</t>
  </si>
  <si>
    <t>6/20 gr</t>
  </si>
  <si>
    <t>9/20gr</t>
  </si>
  <si>
    <t>52/59</t>
  </si>
  <si>
    <t>60/74</t>
  </si>
  <si>
    <t>68/89</t>
  </si>
  <si>
    <t>76/104</t>
  </si>
  <si>
    <t>84/119</t>
  </si>
  <si>
    <t>92/132</t>
  </si>
  <si>
    <t>100/149</t>
  </si>
  <si>
    <t>108/164</t>
  </si>
  <si>
    <t>116/177</t>
  </si>
  <si>
    <t>Starting with T35, if the Airmail rate is more, it is shown next to the surface rate.</t>
  </si>
  <si>
    <t>Tarjeta Carta</t>
  </si>
  <si>
    <t>Tarjet Postal</t>
  </si>
  <si>
    <t>2nd Class - per 500 grams, delivered to the same address</t>
  </si>
  <si>
    <t>&lt;60% anuncias</t>
  </si>
  <si>
    <t>without anuncias</t>
  </si>
  <si>
    <t>3rd Class</t>
  </si>
  <si>
    <t>&lt;1 kilo</t>
  </si>
  <si>
    <t>&lt;3 kilos</t>
  </si>
  <si>
    <t>&lt;5 kilos</t>
  </si>
  <si>
    <t>&lt;10 kilos</t>
  </si>
  <si>
    <t>&lt;15 kilos</t>
  </si>
  <si>
    <t>&lt;20 kilos</t>
  </si>
  <si>
    <t>8/kilo</t>
  </si>
  <si>
    <t>S/A/B</t>
  </si>
  <si>
    <t>Surface / Airmail / Bulk</t>
  </si>
  <si>
    <t>35/50/65</t>
  </si>
  <si>
    <t>90/115/160</t>
  </si>
  <si>
    <t>165/210/285</t>
  </si>
  <si>
    <t>290/375/630</t>
  </si>
  <si>
    <t>50/75/95</t>
  </si>
  <si>
    <t>130/170/240</t>
  </si>
  <si>
    <t>250/310/430</t>
  </si>
  <si>
    <t>430/550/950</t>
  </si>
  <si>
    <t>International</t>
  </si>
  <si>
    <t>&lt;50gr</t>
  </si>
  <si>
    <t>&lt;250gr</t>
  </si>
  <si>
    <t>&lt;2000gr</t>
  </si>
  <si>
    <t>Surface Rates</t>
  </si>
  <si>
    <t>Tarjetas Postales</t>
  </si>
  <si>
    <t>T41A</t>
  </si>
  <si>
    <t xml:space="preserve"> </t>
  </si>
  <si>
    <t>Magazines and Periodicals</t>
  </si>
  <si>
    <t>Became Magazines, Periodicals and Books (Printed Matter Rate?)</t>
  </si>
  <si>
    <t>Books Made in Mexico - (These are the same as the Mags and Periodicals rates?)</t>
  </si>
  <si>
    <t>Small Package Rate</t>
  </si>
  <si>
    <t xml:space="preserve">Other Books </t>
  </si>
  <si>
    <t>Registration</t>
  </si>
  <si>
    <t>Reembolso</t>
  </si>
  <si>
    <t>Seguro Postal</t>
  </si>
  <si>
    <t>Pago de Giros</t>
  </si>
  <si>
    <t>40/30</t>
  </si>
  <si>
    <t>22/37</t>
  </si>
  <si>
    <t>50/35</t>
  </si>
  <si>
    <t>26/45</t>
  </si>
  <si>
    <t>Airmail Letter Rate</t>
  </si>
  <si>
    <t>A</t>
  </si>
  <si>
    <t>B</t>
  </si>
  <si>
    <t>C</t>
  </si>
  <si>
    <t>D</t>
  </si>
  <si>
    <t>E</t>
  </si>
  <si>
    <t>T29 per 10 gr</t>
  </si>
  <si>
    <t>T39 &lt;20</t>
  </si>
  <si>
    <t xml:space="preserve">     &lt;100</t>
  </si>
  <si>
    <t xml:space="preserve">     &lt;250</t>
  </si>
  <si>
    <t xml:space="preserve">     &lt;500</t>
  </si>
  <si>
    <t xml:space="preserve">     &lt;1000</t>
  </si>
  <si>
    <t xml:space="preserve">     &lt;2000</t>
  </si>
  <si>
    <t>T40 &lt;20</t>
  </si>
  <si>
    <t>T41 &lt;20</t>
  </si>
  <si>
    <t>T42 &lt;20</t>
  </si>
  <si>
    <t>T43 &lt;20</t>
  </si>
  <si>
    <t>T41A &lt;20</t>
  </si>
  <si>
    <t>64/72</t>
  </si>
  <si>
    <t>74/90</t>
  </si>
  <si>
    <t>84/108</t>
  </si>
  <si>
    <t>94/126</t>
  </si>
  <si>
    <t>104/144</t>
  </si>
  <si>
    <t>114/162</t>
  </si>
  <si>
    <t>124/180</t>
  </si>
  <si>
    <t>134/198</t>
  </si>
  <si>
    <t>144/216</t>
  </si>
  <si>
    <t>108/105</t>
  </si>
  <si>
    <t>138/132</t>
  </si>
  <si>
    <t>168/159</t>
  </si>
  <si>
    <t>198/186</t>
  </si>
  <si>
    <t>228/213</t>
  </si>
  <si>
    <t>258/240</t>
  </si>
  <si>
    <t>288/267</t>
  </si>
  <si>
    <t>318/298</t>
  </si>
  <si>
    <t>348/321</t>
  </si>
  <si>
    <t>Starting with T38, the surface and airmail rates are the same.</t>
  </si>
  <si>
    <t>1st Class - Surface and Airmail Rates</t>
  </si>
  <si>
    <t>Bulk Rate Presorted</t>
  </si>
  <si>
    <t>&lt;20 gr</t>
  </si>
  <si>
    <t>&lt;50 gr</t>
  </si>
  <si>
    <t>&lt;100 gr</t>
  </si>
  <si>
    <t>&lt;200 gr</t>
  </si>
  <si>
    <t>&lt;300 gr</t>
  </si>
  <si>
    <t>700/600</t>
  </si>
  <si>
    <t>800/700</t>
  </si>
  <si>
    <t>1100/1000</t>
  </si>
  <si>
    <t>1500/1300</t>
  </si>
  <si>
    <t>1800/1600</t>
  </si>
  <si>
    <t>&gt;5000 pcs</t>
  </si>
  <si>
    <t>.8/.7</t>
  </si>
  <si>
    <t>.9/.8</t>
  </si>
  <si>
    <t>1.1/1.0</t>
  </si>
  <si>
    <t>1.5/1.3</t>
  </si>
  <si>
    <t>1.8/1.6</t>
  </si>
  <si>
    <t>&gt;3000 pcs</t>
  </si>
  <si>
    <t>Carrier Rate</t>
  </si>
  <si>
    <t>70/55</t>
  </si>
  <si>
    <t>75/200</t>
  </si>
  <si>
    <t>40/65</t>
  </si>
  <si>
    <t>85/65</t>
  </si>
  <si>
    <t>90/240</t>
  </si>
  <si>
    <t>50/80</t>
  </si>
  <si>
    <t>AR (when mailed/after mailing)</t>
  </si>
  <si>
    <t>Certificado (when mailed/after mailing)</t>
  </si>
  <si>
    <t>160/120</t>
  </si>
  <si>
    <t>170/450</t>
  </si>
  <si>
    <t>90/150</t>
  </si>
  <si>
    <t>340/250</t>
  </si>
  <si>
    <t>350/950</t>
  </si>
  <si>
    <t>190/310</t>
  </si>
  <si>
    <t>500/380</t>
  </si>
  <si>
    <t>550/1400</t>
  </si>
  <si>
    <t>280/470</t>
  </si>
  <si>
    <t>950/700</t>
  </si>
  <si>
    <t>500/850</t>
  </si>
  <si>
    <t>1400/1050</t>
  </si>
  <si>
    <t>750/1250</t>
  </si>
  <si>
    <t>2100/1600</t>
  </si>
  <si>
    <t>Impresos en General</t>
  </si>
  <si>
    <t>Printed Matter Rate?</t>
  </si>
  <si>
    <t>&lt;40 gr</t>
  </si>
  <si>
    <t>&lt;60 gr</t>
  </si>
  <si>
    <t>&lt;80 gr</t>
  </si>
  <si>
    <t>IMPRESOS</t>
  </si>
  <si>
    <t>T44 &lt;20</t>
  </si>
  <si>
    <t>T45 &lt;20</t>
  </si>
  <si>
    <t>T46 &lt;20</t>
  </si>
  <si>
    <t>T47 &lt;20</t>
  </si>
  <si>
    <t>T48 &lt;20</t>
  </si>
  <si>
    <t xml:space="preserve">     Tajeta</t>
  </si>
  <si>
    <t>Domestic and International Postage Rates for Mexico during the period of the Exporta Definitive Series - 1975-1990 - Tariffs T29-T48</t>
  </si>
  <si>
    <t>Copyright 2004 Tom Droege - Durham NC USA - tldroege@mindspring.com - All Rights Reserved</t>
  </si>
  <si>
    <t>Please do not distribute without consent from the author</t>
  </si>
  <si>
    <t>Sources: Primary Source - Correos Mexico Tarifa Postales 29-48</t>
  </si>
  <si>
    <t>Other Services</t>
  </si>
  <si>
    <t>500/140</t>
  </si>
  <si>
    <t>750/210</t>
  </si>
  <si>
    <t>1400/400</t>
  </si>
  <si>
    <t>3100/4000</t>
  </si>
  <si>
    <t>4000/5000</t>
  </si>
  <si>
    <t>390?</t>
  </si>
  <si>
    <t>Effective</t>
  </si>
  <si>
    <t>N.Amer</t>
  </si>
  <si>
    <t>South</t>
  </si>
  <si>
    <t>Europe</t>
  </si>
  <si>
    <t>Africa</t>
  </si>
  <si>
    <t>Asia,Ocean</t>
  </si>
  <si>
    <t>Mexico</t>
  </si>
  <si>
    <t>Reg.</t>
  </si>
  <si>
    <t>SA,Europe</t>
  </si>
  <si>
    <t>Afria,Asia, Oceania</t>
  </si>
  <si>
    <t>Local Surface Rate (Tijuana-San Diego)</t>
  </si>
  <si>
    <t>Cert.</t>
  </si>
  <si>
    <t>3 or 4</t>
  </si>
  <si>
    <t>Printed Matter - Unsealed Rate</t>
  </si>
  <si>
    <t>?0.5</t>
  </si>
  <si>
    <t>T37 Sept 19, 85 Earthquake</t>
  </si>
  <si>
    <t>Cert/Hand</t>
  </si>
  <si>
    <t>Adviso</t>
  </si>
  <si>
    <t>Surface</t>
  </si>
  <si>
    <t>SAL A</t>
  </si>
  <si>
    <t>SAL B</t>
  </si>
  <si>
    <t>SAL C</t>
  </si>
  <si>
    <t xml:space="preserve">     &lt;50</t>
  </si>
  <si>
    <t>350?</t>
  </si>
  <si>
    <t>T49 &lt;20</t>
  </si>
  <si>
    <t>T41a</t>
  </si>
  <si>
    <t>Assumed</t>
  </si>
  <si>
    <t>Abr1 95</t>
  </si>
  <si>
    <t>Feb 1 99</t>
  </si>
  <si>
    <t>3?</t>
  </si>
  <si>
    <t>10 or 15?</t>
  </si>
  <si>
    <t>10 or 20?</t>
  </si>
  <si>
    <t>15 or 22?</t>
  </si>
  <si>
    <t>15 or 30?</t>
  </si>
  <si>
    <t>10?</t>
  </si>
  <si>
    <t>130?</t>
  </si>
  <si>
    <t xml:space="preserve">      &lt;2000</t>
  </si>
  <si>
    <t>T49</t>
  </si>
  <si>
    <t>T50</t>
  </si>
  <si>
    <t>T51</t>
  </si>
  <si>
    <t>&lt;500</t>
  </si>
  <si>
    <t>&lt;1000</t>
  </si>
  <si>
    <t>T50 &lt;20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</si>
</sst>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6" fontId="0" fillId="2" borderId="0" xfId="0" applyNumberFormat="1" applyFill="1" applyAlignment="1">
      <alignment horizontal="right"/>
    </xf>
    <xf numFmtId="0" fontId="2" fillId="2" borderId="0" xfId="0" applyFont="1" applyFill="1"/>
    <xf numFmtId="0" fontId="0" fillId="0" borderId="0" xfId="0" applyFont="1" applyAlignment="1">
      <alignment horizontal="right"/>
    </xf>
    <xf numFmtId="9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"/>
  <sheetViews>
    <sheetView tabSelected="1" view="pageBreakPreview" zoomScaleNormal="100" workbookViewId="0">
      <selection activeCell="V104" sqref="V104"/>
    </sheetView>
  </sheetViews>
  <sheetFormatPr defaultRowHeight="12.75" x14ac:dyDescent="0.2"/>
  <cols>
    <col min="1" max="1" width="19" customWidth="1"/>
    <col min="2" max="2" width="11.140625" customWidth="1"/>
    <col min="7" max="7" width="10.85546875" customWidth="1"/>
    <col min="8" max="8" width="11" customWidth="1"/>
    <col min="10" max="10" width="18.85546875" customWidth="1"/>
  </cols>
  <sheetData>
    <row r="1" spans="1:26" x14ac:dyDescent="0.2">
      <c r="A1" s="6" t="s">
        <v>184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6" x14ac:dyDescent="0.2">
      <c r="A2" s="6" t="s">
        <v>185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6" x14ac:dyDescent="0.2">
      <c r="A3" s="6" t="s">
        <v>186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6" x14ac:dyDescent="0.2">
      <c r="A4" s="6" t="s">
        <v>187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6" x14ac:dyDescent="0.2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6" x14ac:dyDescent="0.2">
      <c r="A7" s="6" t="s">
        <v>130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0" t="s">
        <v>221</v>
      </c>
      <c r="Q7" s="6"/>
      <c r="R7" s="6"/>
      <c r="S7" s="6"/>
      <c r="T7" s="6"/>
      <c r="U7" s="6"/>
      <c r="V7" s="6"/>
      <c r="W7" s="6"/>
      <c r="X7" s="4" t="s">
        <v>222</v>
      </c>
      <c r="Y7" s="4" t="s">
        <v>223</v>
      </c>
    </row>
    <row r="8" spans="1:26" x14ac:dyDescent="0.2">
      <c r="A8" s="6"/>
      <c r="B8" s="6"/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8" t="s">
        <v>220</v>
      </c>
      <c r="Q8" s="7" t="s">
        <v>15</v>
      </c>
      <c r="R8" s="7" t="s">
        <v>16</v>
      </c>
      <c r="S8" s="7" t="s">
        <v>17</v>
      </c>
      <c r="T8" s="7" t="s">
        <v>18</v>
      </c>
      <c r="U8" s="7" t="s">
        <v>19</v>
      </c>
      <c r="V8" s="7" t="s">
        <v>20</v>
      </c>
      <c r="W8" s="7" t="s">
        <v>21</v>
      </c>
      <c r="X8" s="8" t="s">
        <v>232</v>
      </c>
      <c r="Y8" s="8" t="s">
        <v>233</v>
      </c>
      <c r="Z8" s="8" t="s">
        <v>234</v>
      </c>
    </row>
    <row r="9" spans="1:26" x14ac:dyDescent="0.2">
      <c r="A9" s="6" t="s">
        <v>1</v>
      </c>
      <c r="B9" s="6"/>
      <c r="C9" s="7" t="s">
        <v>36</v>
      </c>
      <c r="D9" s="7">
        <v>1.6</v>
      </c>
      <c r="E9" s="9" t="str">
        <f>"1 / 2"</f>
        <v>1 / 2</v>
      </c>
      <c r="F9" s="7"/>
      <c r="G9" s="7" t="s">
        <v>37</v>
      </c>
      <c r="H9" s="7" t="s">
        <v>38</v>
      </c>
      <c r="I9" s="7">
        <v>12</v>
      </c>
      <c r="J9" s="7">
        <v>14</v>
      </c>
      <c r="K9" s="7">
        <v>22</v>
      </c>
      <c r="L9" s="7">
        <v>26</v>
      </c>
      <c r="M9" s="7">
        <v>40</v>
      </c>
      <c r="N9" s="7">
        <v>50</v>
      </c>
      <c r="O9" s="7">
        <v>100</v>
      </c>
      <c r="P9" s="7">
        <v>100</v>
      </c>
      <c r="Q9" s="7">
        <v>150</v>
      </c>
      <c r="R9" s="7">
        <v>300</v>
      </c>
      <c r="S9" s="7">
        <v>450</v>
      </c>
      <c r="T9" s="7">
        <v>700</v>
      </c>
      <c r="U9" s="7">
        <v>1000</v>
      </c>
      <c r="V9" s="7">
        <v>1300</v>
      </c>
      <c r="W9" s="7">
        <v>1.3</v>
      </c>
      <c r="X9" s="7">
        <v>1.8</v>
      </c>
      <c r="Y9" s="7">
        <v>3</v>
      </c>
    </row>
    <row r="10" spans="1:26" x14ac:dyDescent="0.2">
      <c r="A10" s="6" t="s">
        <v>23</v>
      </c>
      <c r="B10" s="6"/>
      <c r="C10" s="7"/>
      <c r="D10" s="7"/>
      <c r="E10" s="7"/>
      <c r="F10" s="7"/>
      <c r="G10" s="7"/>
      <c r="H10" s="7"/>
      <c r="I10" s="7">
        <v>20</v>
      </c>
      <c r="J10" s="7">
        <v>24</v>
      </c>
      <c r="K10" s="7">
        <v>36</v>
      </c>
      <c r="L10" s="7">
        <v>43</v>
      </c>
      <c r="M10" s="7">
        <v>65</v>
      </c>
      <c r="N10" s="7">
        <v>80</v>
      </c>
      <c r="O10" s="7">
        <v>165</v>
      </c>
      <c r="P10" s="7">
        <v>165</v>
      </c>
      <c r="Q10" s="7">
        <v>250</v>
      </c>
      <c r="R10" s="7">
        <v>500</v>
      </c>
      <c r="S10" s="7">
        <v>750</v>
      </c>
      <c r="T10" s="7">
        <v>1000</v>
      </c>
      <c r="U10" s="7">
        <v>1400</v>
      </c>
      <c r="V10" s="7">
        <v>1700</v>
      </c>
      <c r="W10" s="7">
        <v>1.7</v>
      </c>
      <c r="X10" s="7">
        <v>2.2999999999999998</v>
      </c>
      <c r="Y10" s="7">
        <v>3.6</v>
      </c>
    </row>
    <row r="11" spans="1:26" x14ac:dyDescent="0.2">
      <c r="A11" s="6" t="s">
        <v>24</v>
      </c>
      <c r="B11" s="6"/>
      <c r="C11" s="7"/>
      <c r="D11" s="7"/>
      <c r="E11" s="7"/>
      <c r="F11" s="7"/>
      <c r="G11" s="7"/>
      <c r="H11" s="7"/>
      <c r="I11" s="7">
        <v>28</v>
      </c>
      <c r="J11" s="7">
        <v>34</v>
      </c>
      <c r="K11" s="7">
        <v>50</v>
      </c>
      <c r="L11" s="7">
        <v>60</v>
      </c>
      <c r="M11" s="7">
        <v>90</v>
      </c>
      <c r="N11" s="7">
        <v>110</v>
      </c>
      <c r="O11" s="7">
        <v>230</v>
      </c>
      <c r="P11" s="7">
        <v>230</v>
      </c>
      <c r="Q11" s="7">
        <v>350</v>
      </c>
      <c r="R11" s="7">
        <v>700</v>
      </c>
      <c r="S11" s="7">
        <v>1050</v>
      </c>
      <c r="T11" s="7">
        <v>1400</v>
      </c>
      <c r="U11" s="7">
        <v>1800</v>
      </c>
      <c r="V11" s="7">
        <v>2100</v>
      </c>
      <c r="W11" s="7">
        <v>2.1</v>
      </c>
      <c r="X11" s="7">
        <v>2.7</v>
      </c>
      <c r="Y11" s="7">
        <v>4.2</v>
      </c>
    </row>
    <row r="12" spans="1:26" x14ac:dyDescent="0.2">
      <c r="A12" s="6" t="s">
        <v>25</v>
      </c>
      <c r="B12" s="6"/>
      <c r="C12" s="7"/>
      <c r="D12" s="7"/>
      <c r="E12" s="7"/>
      <c r="F12" s="7"/>
      <c r="G12" s="7"/>
      <c r="H12" s="7"/>
      <c r="I12" s="7">
        <v>36</v>
      </c>
      <c r="J12" s="7">
        <v>44</v>
      </c>
      <c r="K12" s="7">
        <v>64</v>
      </c>
      <c r="L12" s="7">
        <v>77</v>
      </c>
      <c r="M12" s="7">
        <v>115</v>
      </c>
      <c r="N12" s="7">
        <v>140</v>
      </c>
      <c r="O12" s="7">
        <v>195</v>
      </c>
      <c r="P12" s="7">
        <v>195</v>
      </c>
      <c r="Q12" s="7">
        <v>450</v>
      </c>
      <c r="R12" s="7">
        <v>900</v>
      </c>
      <c r="S12" s="7">
        <v>1350</v>
      </c>
      <c r="T12" s="7">
        <v>1700</v>
      </c>
      <c r="U12" s="7">
        <v>2200</v>
      </c>
      <c r="V12" s="7">
        <v>2500</v>
      </c>
      <c r="W12" s="7">
        <v>2.5</v>
      </c>
      <c r="X12" s="7">
        <v>3.1</v>
      </c>
      <c r="Y12" s="7">
        <v>4.8</v>
      </c>
    </row>
    <row r="13" spans="1:26" x14ac:dyDescent="0.2">
      <c r="A13" s="6" t="s">
        <v>26</v>
      </c>
      <c r="B13" s="6"/>
      <c r="C13" s="7"/>
      <c r="D13" s="7"/>
      <c r="E13" s="7"/>
      <c r="F13" s="7"/>
      <c r="G13" s="7"/>
      <c r="H13" s="7"/>
      <c r="I13" s="7">
        <v>44</v>
      </c>
      <c r="J13" s="7">
        <v>54</v>
      </c>
      <c r="K13" s="7">
        <v>78</v>
      </c>
      <c r="L13" s="7">
        <v>94</v>
      </c>
      <c r="M13" s="7">
        <v>140</v>
      </c>
      <c r="N13" s="7">
        <v>170</v>
      </c>
      <c r="O13" s="7">
        <v>360</v>
      </c>
      <c r="P13" s="7">
        <v>360</v>
      </c>
      <c r="Q13" s="7">
        <v>550</v>
      </c>
      <c r="R13" s="7">
        <v>1100</v>
      </c>
      <c r="S13" s="7">
        <v>1600</v>
      </c>
      <c r="T13" s="7">
        <v>2100</v>
      </c>
      <c r="U13" s="7">
        <v>2600</v>
      </c>
      <c r="V13" s="7">
        <v>2900</v>
      </c>
      <c r="W13" s="7">
        <v>2.9</v>
      </c>
      <c r="X13" s="7">
        <v>3.7</v>
      </c>
      <c r="Y13" s="7">
        <v>5.8</v>
      </c>
    </row>
    <row r="14" spans="1:26" x14ac:dyDescent="0.2">
      <c r="A14" s="6" t="s">
        <v>27</v>
      </c>
      <c r="B14" s="6"/>
      <c r="C14" s="7"/>
      <c r="D14" s="7"/>
      <c r="E14" s="7"/>
      <c r="F14" s="7"/>
      <c r="G14" s="7"/>
      <c r="H14" s="7"/>
      <c r="I14" s="7" t="s">
        <v>39</v>
      </c>
      <c r="J14" s="7" t="s">
        <v>111</v>
      </c>
      <c r="K14" s="7" t="s">
        <v>120</v>
      </c>
      <c r="L14" s="7">
        <v>124</v>
      </c>
      <c r="M14" s="7">
        <v>195</v>
      </c>
      <c r="N14" s="7">
        <v>235</v>
      </c>
      <c r="O14" s="7">
        <v>500</v>
      </c>
      <c r="P14" s="7">
        <v>500</v>
      </c>
      <c r="Q14" s="7">
        <v>760</v>
      </c>
      <c r="R14" s="7">
        <v>1500</v>
      </c>
      <c r="S14" s="7">
        <v>2250</v>
      </c>
      <c r="T14" s="7">
        <v>2800</v>
      </c>
      <c r="U14" s="7">
        <v>3200</v>
      </c>
      <c r="V14" s="7">
        <v>3500</v>
      </c>
      <c r="W14" s="7">
        <v>3.5</v>
      </c>
      <c r="X14" s="7">
        <v>4.2</v>
      </c>
      <c r="Y14" s="7">
        <v>6.6</v>
      </c>
    </row>
    <row r="15" spans="1:26" x14ac:dyDescent="0.2">
      <c r="A15" s="6" t="s">
        <v>28</v>
      </c>
      <c r="B15" s="6"/>
      <c r="C15" s="7"/>
      <c r="D15" s="7"/>
      <c r="E15" s="7"/>
      <c r="F15" s="7"/>
      <c r="G15" s="7"/>
      <c r="H15" s="7"/>
      <c r="I15" s="7" t="s">
        <v>40</v>
      </c>
      <c r="J15" s="7" t="s">
        <v>112</v>
      </c>
      <c r="K15" s="7" t="s">
        <v>121</v>
      </c>
      <c r="L15" s="7">
        <v>154</v>
      </c>
      <c r="M15" s="7">
        <v>250</v>
      </c>
      <c r="N15" s="7">
        <v>300</v>
      </c>
      <c r="O15" s="7">
        <v>640</v>
      </c>
      <c r="P15" s="7">
        <v>640</v>
      </c>
      <c r="Q15" s="7">
        <v>970</v>
      </c>
      <c r="R15" s="7">
        <v>1900</v>
      </c>
      <c r="S15" s="7">
        <v>2850</v>
      </c>
      <c r="T15" s="7">
        <v>3400</v>
      </c>
      <c r="U15" s="7">
        <v>3800</v>
      </c>
      <c r="V15" s="7">
        <v>4100</v>
      </c>
      <c r="W15" s="7">
        <v>4.0999999999999996</v>
      </c>
      <c r="X15" s="7">
        <v>4.8</v>
      </c>
      <c r="Y15" s="7">
        <v>7.4</v>
      </c>
    </row>
    <row r="16" spans="1:26" x14ac:dyDescent="0.2">
      <c r="A16" s="6" t="s">
        <v>29</v>
      </c>
      <c r="B16" s="6"/>
      <c r="C16" s="7"/>
      <c r="D16" s="7"/>
      <c r="E16" s="7"/>
      <c r="F16" s="7"/>
      <c r="G16" s="7"/>
      <c r="H16" s="7"/>
      <c r="I16" s="7" t="s">
        <v>41</v>
      </c>
      <c r="J16" s="7" t="s">
        <v>113</v>
      </c>
      <c r="K16" s="7" t="s">
        <v>122</v>
      </c>
      <c r="L16" s="7">
        <v>184</v>
      </c>
      <c r="M16" s="7">
        <v>305</v>
      </c>
      <c r="N16" s="7">
        <v>365</v>
      </c>
      <c r="O16" s="7">
        <v>780</v>
      </c>
      <c r="P16" s="7">
        <v>780</v>
      </c>
      <c r="Q16" s="7">
        <v>1180</v>
      </c>
      <c r="R16" s="7">
        <v>2300</v>
      </c>
      <c r="S16" s="7">
        <v>3450</v>
      </c>
      <c r="T16" s="7">
        <v>4100</v>
      </c>
      <c r="U16" s="7">
        <v>4400</v>
      </c>
      <c r="V16" s="7">
        <v>4700</v>
      </c>
      <c r="W16" s="7">
        <v>4.7</v>
      </c>
      <c r="X16" s="7">
        <v>5.5</v>
      </c>
      <c r="Y16" s="7">
        <v>8.6</v>
      </c>
    </row>
    <row r="17" spans="1:26" x14ac:dyDescent="0.2">
      <c r="A17" s="6" t="s">
        <v>30</v>
      </c>
      <c r="B17" s="6"/>
      <c r="C17" s="7"/>
      <c r="D17" s="7"/>
      <c r="E17" s="7"/>
      <c r="F17" s="7"/>
      <c r="G17" s="7"/>
      <c r="H17" s="7"/>
      <c r="I17" s="7" t="s">
        <v>42</v>
      </c>
      <c r="J17" s="7" t="s">
        <v>114</v>
      </c>
      <c r="K17" s="7" t="s">
        <v>123</v>
      </c>
      <c r="L17" s="7">
        <v>214</v>
      </c>
      <c r="M17" s="7">
        <v>360</v>
      </c>
      <c r="N17" s="7">
        <v>430</v>
      </c>
      <c r="O17" s="7">
        <v>920</v>
      </c>
      <c r="P17" s="7">
        <v>920</v>
      </c>
      <c r="Q17" s="7">
        <v>1390</v>
      </c>
      <c r="R17" s="7">
        <v>2700</v>
      </c>
      <c r="S17" s="7">
        <v>4050</v>
      </c>
      <c r="T17" s="7">
        <v>4800</v>
      </c>
      <c r="U17" s="7">
        <v>5000</v>
      </c>
      <c r="V17" s="7">
        <v>5300</v>
      </c>
      <c r="W17" s="7">
        <v>5.3</v>
      </c>
      <c r="X17" s="7">
        <v>6.2</v>
      </c>
      <c r="Y17" s="7">
        <v>9.6999999999999993</v>
      </c>
    </row>
    <row r="18" spans="1:26" x14ac:dyDescent="0.2">
      <c r="A18" s="6" t="s">
        <v>31</v>
      </c>
      <c r="B18" s="6"/>
      <c r="C18" s="7"/>
      <c r="D18" s="7"/>
      <c r="E18" s="7"/>
      <c r="F18" s="7"/>
      <c r="G18" s="7"/>
      <c r="H18" s="7"/>
      <c r="I18" s="7" t="s">
        <v>43</v>
      </c>
      <c r="J18" s="7" t="s">
        <v>115</v>
      </c>
      <c r="K18" s="7" t="s">
        <v>124</v>
      </c>
      <c r="L18" s="7">
        <v>244</v>
      </c>
      <c r="M18" s="7">
        <v>415</v>
      </c>
      <c r="N18" s="7">
        <v>495</v>
      </c>
      <c r="O18" s="7">
        <v>1000</v>
      </c>
      <c r="P18" s="7">
        <v>1000</v>
      </c>
      <c r="Q18" s="7">
        <v>1600</v>
      </c>
      <c r="R18" s="7">
        <v>3100</v>
      </c>
      <c r="S18" s="7">
        <v>4650</v>
      </c>
      <c r="T18" s="7">
        <v>5500</v>
      </c>
      <c r="U18" s="7">
        <v>5600</v>
      </c>
      <c r="V18" s="7">
        <v>5900</v>
      </c>
      <c r="W18" s="7">
        <v>5.9</v>
      </c>
      <c r="X18" s="7">
        <v>6.6</v>
      </c>
      <c r="Y18" s="7">
        <v>13</v>
      </c>
    </row>
    <row r="19" spans="1:26" x14ac:dyDescent="0.2">
      <c r="A19" s="6" t="s">
        <v>32</v>
      </c>
      <c r="B19" s="6"/>
      <c r="C19" s="7"/>
      <c r="D19" s="7"/>
      <c r="E19" s="7"/>
      <c r="F19" s="7"/>
      <c r="G19" s="7"/>
      <c r="H19" s="7"/>
      <c r="I19" s="7" t="s">
        <v>44</v>
      </c>
      <c r="J19" s="7" t="s">
        <v>116</v>
      </c>
      <c r="K19" s="7" t="s">
        <v>125</v>
      </c>
      <c r="L19" s="7">
        <v>274</v>
      </c>
      <c r="M19" s="7">
        <v>470</v>
      </c>
      <c r="N19" s="7">
        <v>560</v>
      </c>
      <c r="O19" s="7">
        <v>1200</v>
      </c>
      <c r="P19" s="7">
        <v>1200</v>
      </c>
      <c r="Q19" s="7">
        <v>1810</v>
      </c>
      <c r="R19" s="7">
        <v>3500</v>
      </c>
      <c r="S19" s="7">
        <v>5250</v>
      </c>
      <c r="T19" s="7">
        <v>6200</v>
      </c>
      <c r="U19" s="7">
        <v>6200</v>
      </c>
      <c r="V19" s="7">
        <v>6500</v>
      </c>
      <c r="W19" s="7">
        <v>6.5</v>
      </c>
      <c r="X19" s="7">
        <v>7.2</v>
      </c>
      <c r="Y19" s="7">
        <v>13</v>
      </c>
    </row>
    <row r="20" spans="1:26" x14ac:dyDescent="0.2">
      <c r="A20" s="6" t="s">
        <v>33</v>
      </c>
      <c r="B20" s="6"/>
      <c r="C20" s="7"/>
      <c r="D20" s="7"/>
      <c r="E20" s="7"/>
      <c r="F20" s="7"/>
      <c r="G20" s="7"/>
      <c r="H20" s="7"/>
      <c r="I20" s="7" t="s">
        <v>45</v>
      </c>
      <c r="J20" s="7" t="s">
        <v>117</v>
      </c>
      <c r="K20" s="7" t="s">
        <v>126</v>
      </c>
      <c r="L20" s="7">
        <v>304</v>
      </c>
      <c r="M20" s="7">
        <v>525</v>
      </c>
      <c r="N20" s="7">
        <v>625</v>
      </c>
      <c r="O20" s="7">
        <v>1340</v>
      </c>
      <c r="P20" s="7">
        <v>1340</v>
      </c>
      <c r="Q20" s="7">
        <v>2020</v>
      </c>
      <c r="R20" s="7">
        <v>3900</v>
      </c>
      <c r="S20" s="7">
        <v>5850</v>
      </c>
      <c r="T20" s="7">
        <v>6900</v>
      </c>
      <c r="U20" s="7">
        <v>6800</v>
      </c>
      <c r="V20" s="7">
        <v>7100</v>
      </c>
      <c r="W20" s="7">
        <v>7.1</v>
      </c>
      <c r="X20" s="7">
        <v>7.8</v>
      </c>
      <c r="Y20" s="7">
        <v>13</v>
      </c>
    </row>
    <row r="21" spans="1:26" x14ac:dyDescent="0.2">
      <c r="A21" s="6" t="s">
        <v>34</v>
      </c>
      <c r="B21" s="6"/>
      <c r="C21" s="7"/>
      <c r="D21" s="7"/>
      <c r="E21" s="7"/>
      <c r="F21" s="7"/>
      <c r="G21" s="7"/>
      <c r="H21" s="7"/>
      <c r="I21" s="7" t="s">
        <v>46</v>
      </c>
      <c r="J21" s="7" t="s">
        <v>118</v>
      </c>
      <c r="K21" s="7" t="s">
        <v>127</v>
      </c>
      <c r="L21" s="7">
        <v>334</v>
      </c>
      <c r="M21" s="7">
        <v>580</v>
      </c>
      <c r="N21" s="7">
        <v>690</v>
      </c>
      <c r="O21" s="7">
        <v>1480</v>
      </c>
      <c r="P21" s="7">
        <v>1480</v>
      </c>
      <c r="Q21" s="7">
        <v>2230</v>
      </c>
      <c r="R21" s="7">
        <v>4300</v>
      </c>
      <c r="S21" s="7">
        <v>6450</v>
      </c>
      <c r="T21" s="7">
        <v>7600</v>
      </c>
      <c r="U21" s="7">
        <v>7400</v>
      </c>
      <c r="V21" s="7">
        <v>7700</v>
      </c>
      <c r="W21" s="7">
        <v>7.7</v>
      </c>
      <c r="X21" s="7">
        <v>8.4</v>
      </c>
      <c r="Y21" s="7">
        <v>13</v>
      </c>
    </row>
    <row r="22" spans="1:26" x14ac:dyDescent="0.2">
      <c r="A22" s="6" t="s">
        <v>35</v>
      </c>
      <c r="B22" s="6"/>
      <c r="C22" s="7"/>
      <c r="D22" s="7"/>
      <c r="E22" s="7"/>
      <c r="F22" s="7"/>
      <c r="G22" s="7"/>
      <c r="H22" s="7"/>
      <c r="I22" s="7" t="s">
        <v>47</v>
      </c>
      <c r="J22" s="7" t="s">
        <v>119</v>
      </c>
      <c r="K22" s="7" t="s">
        <v>128</v>
      </c>
      <c r="L22" s="7">
        <v>364</v>
      </c>
      <c r="M22" s="7">
        <v>635</v>
      </c>
      <c r="N22" s="7">
        <v>755</v>
      </c>
      <c r="O22" s="7">
        <v>1620</v>
      </c>
      <c r="P22" s="7">
        <v>1620</v>
      </c>
      <c r="Q22" s="7">
        <v>2440</v>
      </c>
      <c r="R22" s="7">
        <v>4700</v>
      </c>
      <c r="S22" s="7">
        <v>7050</v>
      </c>
      <c r="T22" s="7">
        <v>8300</v>
      </c>
      <c r="U22" s="7">
        <v>8000</v>
      </c>
      <c r="V22" s="7">
        <v>8300</v>
      </c>
      <c r="W22" s="7">
        <v>8.3000000000000007</v>
      </c>
      <c r="X22" s="7">
        <v>9</v>
      </c>
      <c r="Y22" s="7">
        <v>13</v>
      </c>
    </row>
    <row r="23" spans="1:26" x14ac:dyDescent="0.2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6" x14ac:dyDescent="0.2">
      <c r="A24" s="6" t="s">
        <v>129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6" x14ac:dyDescent="0.2">
      <c r="A25" s="6" t="s">
        <v>205</v>
      </c>
      <c r="B25" s="6"/>
      <c r="C25" s="6">
        <v>0.8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6" x14ac:dyDescent="0.2">
      <c r="A26" s="6" t="s">
        <v>49</v>
      </c>
      <c r="B26" s="6"/>
      <c r="C26" s="6">
        <v>1</v>
      </c>
      <c r="D26" s="6"/>
      <c r="E26" s="6"/>
      <c r="F26" s="6"/>
      <c r="G26" s="6"/>
      <c r="H26" s="6">
        <v>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v>700</v>
      </c>
      <c r="V26" s="6">
        <v>800</v>
      </c>
      <c r="W26" s="6">
        <v>0.9</v>
      </c>
    </row>
    <row r="27" spans="1:26" x14ac:dyDescent="0.2">
      <c r="A27" s="6" t="s">
        <v>50</v>
      </c>
      <c r="B27" s="6"/>
      <c r="C27" s="6">
        <v>0.8</v>
      </c>
      <c r="D27" s="6">
        <v>1.2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>
        <v>1.1000000000000001</v>
      </c>
    </row>
    <row r="29" spans="1:26" x14ac:dyDescent="0.2">
      <c r="A29" t="s">
        <v>85</v>
      </c>
      <c r="C29" s="1">
        <v>3</v>
      </c>
      <c r="D29" s="1">
        <v>3</v>
      </c>
      <c r="E29" s="1">
        <v>3</v>
      </c>
      <c r="F29" s="5" t="s">
        <v>224</v>
      </c>
      <c r="G29" s="5" t="s">
        <v>225</v>
      </c>
      <c r="H29" s="5" t="s">
        <v>227</v>
      </c>
      <c r="I29" s="1">
        <v>40</v>
      </c>
      <c r="J29" s="1">
        <v>50</v>
      </c>
      <c r="K29" s="1">
        <v>70</v>
      </c>
      <c r="L29" s="1">
        <v>85</v>
      </c>
      <c r="M29" s="5" t="s">
        <v>230</v>
      </c>
      <c r="N29" s="1"/>
      <c r="O29" s="1"/>
      <c r="P29" s="1"/>
      <c r="Q29" s="1"/>
      <c r="R29" s="1"/>
      <c r="S29" s="1"/>
      <c r="T29" s="1"/>
      <c r="U29" s="1"/>
      <c r="V29" s="1"/>
      <c r="W29" s="1"/>
      <c r="Y29">
        <v>3.5</v>
      </c>
    </row>
    <row r="30" spans="1:26" x14ac:dyDescent="0.2">
      <c r="A30" t="s">
        <v>157</v>
      </c>
      <c r="C30" s="1"/>
      <c r="D30" s="1"/>
      <c r="E30" s="1"/>
      <c r="F30" s="1"/>
      <c r="G30" s="1"/>
      <c r="H30" s="1"/>
      <c r="I30" s="1" t="s">
        <v>89</v>
      </c>
      <c r="J30" s="1" t="s">
        <v>91</v>
      </c>
      <c r="K30" s="1" t="s">
        <v>150</v>
      </c>
      <c r="L30" s="1" t="s">
        <v>153</v>
      </c>
      <c r="M30" s="1"/>
      <c r="N30" s="1" t="s">
        <v>158</v>
      </c>
      <c r="O30" s="1" t="s">
        <v>161</v>
      </c>
      <c r="P30" s="1" t="s">
        <v>161</v>
      </c>
      <c r="Q30" s="1" t="s">
        <v>164</v>
      </c>
      <c r="R30" s="1" t="s">
        <v>167</v>
      </c>
      <c r="S30" s="1" t="s">
        <v>169</v>
      </c>
      <c r="T30" s="1" t="s">
        <v>171</v>
      </c>
      <c r="U30" s="1" t="s">
        <v>171</v>
      </c>
      <c r="V30" s="1"/>
      <c r="W30" s="1">
        <v>1.6</v>
      </c>
      <c r="X30">
        <v>1.6</v>
      </c>
      <c r="Y30">
        <v>3.5</v>
      </c>
      <c r="Z30" s="1">
        <v>2.7</v>
      </c>
    </row>
    <row r="31" spans="1:26" x14ac:dyDescent="0.2">
      <c r="A31" t="s">
        <v>86</v>
      </c>
      <c r="C31" s="1">
        <v>3</v>
      </c>
      <c r="D31" s="1">
        <v>3</v>
      </c>
      <c r="E31" s="1">
        <v>3</v>
      </c>
      <c r="F31" s="5" t="s">
        <v>224</v>
      </c>
      <c r="G31" s="5" t="s">
        <v>226</v>
      </c>
      <c r="H31" s="5" t="s">
        <v>228</v>
      </c>
      <c r="I31" s="1">
        <v>30</v>
      </c>
      <c r="J31" s="1">
        <v>35</v>
      </c>
      <c r="K31" s="1">
        <v>55</v>
      </c>
      <c r="L31" s="1">
        <v>65</v>
      </c>
      <c r="M31" s="1"/>
      <c r="N31" s="1">
        <v>120</v>
      </c>
      <c r="O31" s="1">
        <v>250</v>
      </c>
      <c r="P31" s="1">
        <v>250</v>
      </c>
      <c r="Q31" s="1">
        <v>380</v>
      </c>
      <c r="R31" s="1">
        <v>700</v>
      </c>
      <c r="S31" s="1">
        <v>1050</v>
      </c>
      <c r="T31" s="1">
        <v>1600</v>
      </c>
      <c r="U31" s="1">
        <v>2000</v>
      </c>
      <c r="V31" s="1"/>
      <c r="W31" s="1"/>
      <c r="Y31">
        <v>3.5</v>
      </c>
    </row>
    <row r="32" spans="1:26" x14ac:dyDescent="0.2">
      <c r="A32" t="s">
        <v>156</v>
      </c>
      <c r="C32" s="5" t="s">
        <v>224</v>
      </c>
      <c r="D32" s="5" t="s">
        <v>224</v>
      </c>
      <c r="E32" s="5" t="s">
        <v>224</v>
      </c>
      <c r="F32" s="5" t="s">
        <v>229</v>
      </c>
      <c r="G32" s="1">
        <v>15</v>
      </c>
      <c r="H32" s="5" t="s">
        <v>227</v>
      </c>
      <c r="I32" s="1" t="s">
        <v>90</v>
      </c>
      <c r="J32" s="1" t="s">
        <v>92</v>
      </c>
      <c r="K32" s="1" t="s">
        <v>151</v>
      </c>
      <c r="L32" s="1" t="s">
        <v>154</v>
      </c>
      <c r="M32" s="1">
        <v>140</v>
      </c>
      <c r="N32" s="1" t="s">
        <v>159</v>
      </c>
      <c r="O32" s="1" t="s">
        <v>162</v>
      </c>
      <c r="P32" s="1" t="s">
        <v>162</v>
      </c>
      <c r="Q32" s="1" t="s">
        <v>165</v>
      </c>
      <c r="R32" s="1">
        <v>1000</v>
      </c>
      <c r="S32" s="1">
        <v>1500</v>
      </c>
      <c r="T32" s="1">
        <v>2200</v>
      </c>
      <c r="U32" s="1">
        <v>3000</v>
      </c>
      <c r="V32" s="1"/>
      <c r="W32" s="1">
        <v>1</v>
      </c>
      <c r="X32" s="1">
        <v>1</v>
      </c>
      <c r="Y32" s="1">
        <v>2.5</v>
      </c>
      <c r="Z32" s="1">
        <v>1.8</v>
      </c>
    </row>
    <row r="33" spans="1:25" x14ac:dyDescent="0.2">
      <c r="A33" t="s">
        <v>87</v>
      </c>
      <c r="C33" s="1"/>
      <c r="D33" s="1"/>
      <c r="E33" s="1"/>
      <c r="F33" s="1"/>
      <c r="G33" s="1"/>
      <c r="H33" s="2">
        <v>0.03</v>
      </c>
      <c r="I33" s="2">
        <v>0.03</v>
      </c>
      <c r="J33" s="2">
        <v>0.03</v>
      </c>
      <c r="K33" s="2">
        <v>0.03</v>
      </c>
      <c r="L33" s="2">
        <v>0.03</v>
      </c>
      <c r="M33" s="1"/>
      <c r="N33" s="2">
        <v>0.05</v>
      </c>
      <c r="O33" s="2">
        <v>0.1</v>
      </c>
      <c r="P33" s="2">
        <v>0.1</v>
      </c>
      <c r="Q33" s="2">
        <v>0.1</v>
      </c>
      <c r="R33" s="2">
        <v>0.1</v>
      </c>
      <c r="S33" s="2">
        <v>0.15</v>
      </c>
      <c r="T33" s="2">
        <v>0.05</v>
      </c>
      <c r="U33" s="2">
        <v>0.05</v>
      </c>
      <c r="V33" s="1"/>
      <c r="W33" s="1"/>
      <c r="Y33" s="12">
        <v>0.2</v>
      </c>
    </row>
    <row r="34" spans="1:25" x14ac:dyDescent="0.2">
      <c r="A34" t="s">
        <v>88</v>
      </c>
      <c r="C34" s="1"/>
      <c r="D34" s="1"/>
      <c r="E34" s="1"/>
      <c r="F34" s="1"/>
      <c r="G34" s="1"/>
      <c r="H34" s="1">
        <v>22</v>
      </c>
      <c r="I34" s="1" t="s">
        <v>90</v>
      </c>
      <c r="J34" s="1" t="s">
        <v>92</v>
      </c>
      <c r="K34" s="1" t="s">
        <v>152</v>
      </c>
      <c r="L34" s="1" t="s">
        <v>155</v>
      </c>
      <c r="M34" s="1"/>
      <c r="N34" s="1" t="s">
        <v>160</v>
      </c>
      <c r="O34" s="1" t="s">
        <v>163</v>
      </c>
      <c r="P34" s="1" t="s">
        <v>163</v>
      </c>
      <c r="Q34" s="1" t="s">
        <v>166</v>
      </c>
      <c r="R34" s="1" t="s">
        <v>168</v>
      </c>
      <c r="S34" s="1" t="s">
        <v>170</v>
      </c>
      <c r="T34" s="1"/>
      <c r="U34" s="1"/>
      <c r="V34" s="1"/>
      <c r="W34" s="1"/>
    </row>
    <row r="36" spans="1:25" x14ac:dyDescent="0.2">
      <c r="A36" t="s">
        <v>51</v>
      </c>
    </row>
    <row r="37" spans="1:25" x14ac:dyDescent="0.2">
      <c r="A37" t="s">
        <v>53</v>
      </c>
      <c r="C37">
        <v>0.16</v>
      </c>
      <c r="G37">
        <v>2</v>
      </c>
      <c r="H37">
        <v>3</v>
      </c>
      <c r="I37">
        <v>6</v>
      </c>
      <c r="J37">
        <v>7</v>
      </c>
      <c r="K37">
        <v>11</v>
      </c>
      <c r="L37">
        <v>20</v>
      </c>
      <c r="M37">
        <v>30</v>
      </c>
      <c r="N37">
        <v>35</v>
      </c>
      <c r="O37">
        <v>75</v>
      </c>
      <c r="Q37">
        <v>120</v>
      </c>
      <c r="R37">
        <v>200</v>
      </c>
      <c r="S37">
        <v>300</v>
      </c>
      <c r="U37">
        <v>800</v>
      </c>
      <c r="W37">
        <v>7.7</v>
      </c>
    </row>
    <row r="38" spans="1:25" x14ac:dyDescent="0.2">
      <c r="A38" t="s">
        <v>52</v>
      </c>
      <c r="C38">
        <v>0.25</v>
      </c>
    </row>
    <row r="40" spans="1:25" x14ac:dyDescent="0.2">
      <c r="A40" t="s">
        <v>54</v>
      </c>
      <c r="G40" s="1" t="s">
        <v>62</v>
      </c>
      <c r="H40" s="1" t="s">
        <v>62</v>
      </c>
      <c r="Q40" t="s">
        <v>172</v>
      </c>
      <c r="T40" s="1" t="s">
        <v>18</v>
      </c>
      <c r="U40" s="1" t="s">
        <v>19</v>
      </c>
      <c r="V40" s="1" t="s">
        <v>20</v>
      </c>
      <c r="W40" s="1" t="s">
        <v>21</v>
      </c>
      <c r="Y40" s="11" t="s">
        <v>233</v>
      </c>
    </row>
    <row r="41" spans="1:25" x14ac:dyDescent="0.2">
      <c r="A41" t="s">
        <v>55</v>
      </c>
      <c r="C41" t="s">
        <v>61</v>
      </c>
      <c r="G41" s="1" t="s">
        <v>64</v>
      </c>
      <c r="H41" s="1" t="s">
        <v>68</v>
      </c>
      <c r="Q41" t="s">
        <v>173</v>
      </c>
      <c r="S41" t="s">
        <v>132</v>
      </c>
      <c r="T41">
        <v>600</v>
      </c>
      <c r="U41">
        <v>800</v>
      </c>
      <c r="V41">
        <v>1100</v>
      </c>
      <c r="W41">
        <v>1.2</v>
      </c>
      <c r="Y41">
        <v>2.5</v>
      </c>
    </row>
    <row r="42" spans="1:25" x14ac:dyDescent="0.2">
      <c r="A42" t="s">
        <v>56</v>
      </c>
      <c r="G42" s="1" t="s">
        <v>65</v>
      </c>
      <c r="H42" s="1" t="s">
        <v>69</v>
      </c>
      <c r="S42" t="s">
        <v>174</v>
      </c>
      <c r="T42">
        <v>800</v>
      </c>
      <c r="U42">
        <v>1100</v>
      </c>
      <c r="V42">
        <v>1400</v>
      </c>
      <c r="W42">
        <v>1.5</v>
      </c>
      <c r="Y42" s="4">
        <v>3.1</v>
      </c>
    </row>
    <row r="43" spans="1:25" x14ac:dyDescent="0.2">
      <c r="A43" t="s">
        <v>57</v>
      </c>
      <c r="G43" s="1" t="s">
        <v>66</v>
      </c>
      <c r="H43" s="1" t="s">
        <v>70</v>
      </c>
      <c r="S43" t="s">
        <v>175</v>
      </c>
      <c r="T43">
        <v>1000</v>
      </c>
      <c r="U43">
        <v>1400</v>
      </c>
      <c r="V43">
        <v>1700</v>
      </c>
      <c r="W43">
        <v>1.8</v>
      </c>
      <c r="Y43" s="4">
        <v>3.6</v>
      </c>
    </row>
    <row r="44" spans="1:25" x14ac:dyDescent="0.2">
      <c r="A44" t="s">
        <v>58</v>
      </c>
      <c r="G44" s="1" t="s">
        <v>67</v>
      </c>
      <c r="H44" s="1" t="s">
        <v>71</v>
      </c>
      <c r="S44" t="s">
        <v>176</v>
      </c>
      <c r="T44">
        <v>1300</v>
      </c>
      <c r="U44">
        <v>1700</v>
      </c>
      <c r="V44">
        <v>2000</v>
      </c>
      <c r="W44">
        <v>2.2000000000000002</v>
      </c>
      <c r="Y44" s="4">
        <v>4.2</v>
      </c>
    </row>
    <row r="45" spans="1:25" x14ac:dyDescent="0.2">
      <c r="A45" t="s">
        <v>59</v>
      </c>
      <c r="G45" s="1">
        <v>475</v>
      </c>
      <c r="H45" s="1">
        <v>700</v>
      </c>
      <c r="S45" t="s">
        <v>134</v>
      </c>
      <c r="T45">
        <v>1600</v>
      </c>
      <c r="U45">
        <v>2000</v>
      </c>
      <c r="V45">
        <v>2300</v>
      </c>
      <c r="W45">
        <v>2.5</v>
      </c>
      <c r="Y45" s="4">
        <v>4.7</v>
      </c>
    </row>
    <row r="46" spans="1:25" x14ac:dyDescent="0.2">
      <c r="A46" t="s">
        <v>60</v>
      </c>
      <c r="G46" s="1">
        <v>655</v>
      </c>
      <c r="H46" s="1">
        <v>900</v>
      </c>
      <c r="S46" s="4" t="s">
        <v>235</v>
      </c>
      <c r="Y46" s="4">
        <v>8.1</v>
      </c>
    </row>
    <row r="47" spans="1:25" x14ac:dyDescent="0.2">
      <c r="G47" t="s">
        <v>63</v>
      </c>
      <c r="S47" s="4" t="s">
        <v>236</v>
      </c>
      <c r="Y47" s="4">
        <v>9.1999999999999993</v>
      </c>
    </row>
    <row r="49" spans="1:25" x14ac:dyDescent="0.2">
      <c r="A49" t="s">
        <v>131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 t="s">
        <v>14</v>
      </c>
      <c r="P49" s="1"/>
      <c r="Q49" s="1" t="s">
        <v>15</v>
      </c>
      <c r="R49" s="1" t="s">
        <v>16</v>
      </c>
      <c r="S49" s="1" t="s">
        <v>17</v>
      </c>
      <c r="T49" s="1" t="s">
        <v>18</v>
      </c>
      <c r="U49" s="1" t="s">
        <v>19</v>
      </c>
      <c r="V49" s="1" t="s">
        <v>20</v>
      </c>
      <c r="W49" s="1" t="s">
        <v>21</v>
      </c>
    </row>
    <row r="50" spans="1:25" x14ac:dyDescent="0.2">
      <c r="A50" t="s">
        <v>132</v>
      </c>
      <c r="C50">
        <v>0.5</v>
      </c>
      <c r="E50">
        <v>2.5</v>
      </c>
      <c r="U50">
        <v>500</v>
      </c>
      <c r="V50" s="1" t="s">
        <v>137</v>
      </c>
      <c r="W50" s="1" t="s">
        <v>143</v>
      </c>
    </row>
    <row r="51" spans="1:25" x14ac:dyDescent="0.2">
      <c r="A51" t="s">
        <v>133</v>
      </c>
      <c r="U51">
        <v>600</v>
      </c>
      <c r="V51" s="1" t="s">
        <v>138</v>
      </c>
      <c r="W51" s="1" t="s">
        <v>144</v>
      </c>
    </row>
    <row r="52" spans="1:25" x14ac:dyDescent="0.2">
      <c r="A52" t="s">
        <v>134</v>
      </c>
      <c r="U52">
        <v>800</v>
      </c>
      <c r="V52" s="1" t="s">
        <v>139</v>
      </c>
      <c r="W52" s="1" t="s">
        <v>145</v>
      </c>
    </row>
    <row r="53" spans="1:25" x14ac:dyDescent="0.2">
      <c r="A53" t="s">
        <v>135</v>
      </c>
      <c r="U53">
        <v>1100</v>
      </c>
      <c r="V53" s="1" t="s">
        <v>140</v>
      </c>
      <c r="W53" s="1" t="s">
        <v>146</v>
      </c>
    </row>
    <row r="54" spans="1:25" x14ac:dyDescent="0.2">
      <c r="A54" t="s">
        <v>136</v>
      </c>
      <c r="U54">
        <v>1300</v>
      </c>
      <c r="V54" s="1" t="s">
        <v>141</v>
      </c>
      <c r="W54" s="1" t="s">
        <v>147</v>
      </c>
    </row>
    <row r="55" spans="1:25" x14ac:dyDescent="0.2">
      <c r="V55" s="1" t="s">
        <v>142</v>
      </c>
      <c r="W55" s="1" t="s">
        <v>148</v>
      </c>
    </row>
    <row r="56" spans="1:25" x14ac:dyDescent="0.2">
      <c r="A56" t="s">
        <v>149</v>
      </c>
      <c r="V56" s="1"/>
      <c r="W56" s="1"/>
    </row>
    <row r="57" spans="1:25" x14ac:dyDescent="0.2">
      <c r="A57" t="s">
        <v>133</v>
      </c>
      <c r="U57">
        <v>300</v>
      </c>
      <c r="V57">
        <v>400</v>
      </c>
    </row>
    <row r="58" spans="1:25" x14ac:dyDescent="0.2">
      <c r="A58" t="s">
        <v>134</v>
      </c>
      <c r="V58">
        <v>500</v>
      </c>
    </row>
    <row r="60" spans="1:25" x14ac:dyDescent="0.2">
      <c r="A60" t="s">
        <v>72</v>
      </c>
    </row>
    <row r="61" spans="1:25" x14ac:dyDescent="0.2">
      <c r="A61" t="s">
        <v>22</v>
      </c>
    </row>
    <row r="62" spans="1:25" x14ac:dyDescent="0.2">
      <c r="A62" t="s">
        <v>76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 t="s">
        <v>14</v>
      </c>
      <c r="P62" s="1" t="s">
        <v>78</v>
      </c>
      <c r="Q62" s="1" t="s">
        <v>15</v>
      </c>
      <c r="R62" s="1" t="s">
        <v>16</v>
      </c>
      <c r="S62" s="1" t="s">
        <v>17</v>
      </c>
      <c r="T62" s="1" t="s">
        <v>18</v>
      </c>
      <c r="U62" s="1" t="s">
        <v>19</v>
      </c>
      <c r="V62" s="1" t="s">
        <v>20</v>
      </c>
      <c r="W62" s="1" t="s">
        <v>21</v>
      </c>
      <c r="X62" s="11" t="s">
        <v>232</v>
      </c>
      <c r="Y62" s="11" t="s">
        <v>233</v>
      </c>
    </row>
    <row r="63" spans="1:25" x14ac:dyDescent="0.2">
      <c r="A63" t="s">
        <v>1</v>
      </c>
      <c r="C63">
        <v>2.2999999999999998</v>
      </c>
      <c r="D63">
        <v>3</v>
      </c>
      <c r="E63">
        <v>4</v>
      </c>
      <c r="F63">
        <v>8</v>
      </c>
      <c r="G63">
        <v>13</v>
      </c>
      <c r="H63">
        <v>19</v>
      </c>
      <c r="I63">
        <v>19</v>
      </c>
      <c r="J63">
        <v>23</v>
      </c>
      <c r="K63">
        <v>35</v>
      </c>
      <c r="L63">
        <v>40</v>
      </c>
      <c r="M63">
        <v>65</v>
      </c>
      <c r="N63">
        <v>80</v>
      </c>
      <c r="O63">
        <v>200</v>
      </c>
      <c r="P63">
        <v>270</v>
      </c>
      <c r="Q63">
        <v>340</v>
      </c>
      <c r="R63">
        <v>650</v>
      </c>
      <c r="S63">
        <v>950</v>
      </c>
      <c r="T63">
        <v>1400</v>
      </c>
      <c r="U63">
        <v>1900</v>
      </c>
      <c r="V63">
        <v>1900</v>
      </c>
      <c r="W63">
        <v>1.9</v>
      </c>
      <c r="Y63">
        <v>3.9</v>
      </c>
    </row>
    <row r="64" spans="1:25" x14ac:dyDescent="0.2">
      <c r="A64" t="s">
        <v>73</v>
      </c>
      <c r="C64">
        <v>4.3</v>
      </c>
      <c r="D64">
        <v>5</v>
      </c>
      <c r="E64">
        <v>6</v>
      </c>
      <c r="F64">
        <v>12</v>
      </c>
      <c r="Q64" t="s">
        <v>79</v>
      </c>
      <c r="U64">
        <v>3300</v>
      </c>
      <c r="V64">
        <v>3300</v>
      </c>
      <c r="W64">
        <v>3.3</v>
      </c>
      <c r="Y64">
        <v>4.2</v>
      </c>
    </row>
    <row r="65" spans="1:25" x14ac:dyDescent="0.2">
      <c r="A65" t="s">
        <v>26</v>
      </c>
      <c r="C65">
        <v>5.5</v>
      </c>
      <c r="D65">
        <v>6.5</v>
      </c>
      <c r="E65">
        <v>8</v>
      </c>
      <c r="F65">
        <v>16</v>
      </c>
      <c r="G65">
        <v>31</v>
      </c>
      <c r="H65">
        <v>45</v>
      </c>
      <c r="I65">
        <v>45</v>
      </c>
      <c r="J65">
        <v>55</v>
      </c>
      <c r="K65">
        <v>85</v>
      </c>
      <c r="L65">
        <v>100</v>
      </c>
      <c r="M65">
        <v>160</v>
      </c>
      <c r="N65">
        <v>190</v>
      </c>
      <c r="O65">
        <v>470</v>
      </c>
      <c r="P65">
        <v>650</v>
      </c>
      <c r="Q65">
        <v>800</v>
      </c>
      <c r="R65">
        <v>1500</v>
      </c>
      <c r="S65">
        <v>2250</v>
      </c>
      <c r="T65">
        <v>3300</v>
      </c>
      <c r="U65">
        <v>4700</v>
      </c>
      <c r="V65">
        <v>4700</v>
      </c>
      <c r="W65">
        <v>4.7</v>
      </c>
      <c r="Y65">
        <v>9.8000000000000007</v>
      </c>
    </row>
    <row r="66" spans="1:25" x14ac:dyDescent="0.2">
      <c r="A66" t="s">
        <v>74</v>
      </c>
      <c r="C66">
        <v>12.6</v>
      </c>
      <c r="D66">
        <v>13</v>
      </c>
      <c r="E66">
        <v>16</v>
      </c>
      <c r="F66">
        <v>32</v>
      </c>
      <c r="G66">
        <v>62</v>
      </c>
      <c r="H66">
        <v>95</v>
      </c>
      <c r="I66">
        <v>95</v>
      </c>
      <c r="J66">
        <v>110</v>
      </c>
      <c r="K66">
        <v>170</v>
      </c>
      <c r="L66">
        <v>200</v>
      </c>
      <c r="M66">
        <v>310</v>
      </c>
      <c r="N66">
        <v>370</v>
      </c>
      <c r="O66">
        <v>950</v>
      </c>
      <c r="P66">
        <v>1300</v>
      </c>
      <c r="Q66">
        <v>1600</v>
      </c>
      <c r="R66">
        <v>3000</v>
      </c>
      <c r="S66">
        <v>4500</v>
      </c>
      <c r="T66">
        <v>6700</v>
      </c>
      <c r="U66">
        <v>9300</v>
      </c>
      <c r="V66">
        <v>9300</v>
      </c>
      <c r="W66">
        <v>9</v>
      </c>
      <c r="Y66">
        <v>18.5</v>
      </c>
    </row>
    <row r="67" spans="1:25" x14ac:dyDescent="0.2">
      <c r="A67" t="s">
        <v>30</v>
      </c>
      <c r="C67">
        <v>23.6</v>
      </c>
      <c r="D67">
        <v>26</v>
      </c>
      <c r="E67">
        <v>32</v>
      </c>
      <c r="F67">
        <v>64</v>
      </c>
      <c r="G67">
        <v>118</v>
      </c>
      <c r="H67">
        <v>180</v>
      </c>
      <c r="I67">
        <v>180</v>
      </c>
      <c r="J67">
        <v>210</v>
      </c>
      <c r="K67">
        <v>320</v>
      </c>
      <c r="L67">
        <v>380</v>
      </c>
      <c r="M67">
        <v>600</v>
      </c>
      <c r="N67">
        <v>700</v>
      </c>
      <c r="O67">
        <v>1800</v>
      </c>
      <c r="P67">
        <v>2500</v>
      </c>
      <c r="Q67">
        <v>3100</v>
      </c>
      <c r="R67">
        <v>5800</v>
      </c>
      <c r="S67">
        <v>8000</v>
      </c>
      <c r="T67">
        <v>12600</v>
      </c>
      <c r="U67">
        <v>17700</v>
      </c>
      <c r="V67">
        <v>17700</v>
      </c>
      <c r="W67">
        <v>17</v>
      </c>
      <c r="Y67">
        <v>35.200000000000003</v>
      </c>
    </row>
    <row r="68" spans="1:25" x14ac:dyDescent="0.2">
      <c r="A68" t="s">
        <v>35</v>
      </c>
      <c r="C68">
        <v>39.299999999999997</v>
      </c>
      <c r="D68">
        <v>45</v>
      </c>
      <c r="E68">
        <v>56</v>
      </c>
      <c r="F68">
        <v>112</v>
      </c>
      <c r="G68">
        <v>205</v>
      </c>
      <c r="H68">
        <v>310</v>
      </c>
      <c r="I68">
        <v>310</v>
      </c>
      <c r="J68">
        <v>370</v>
      </c>
      <c r="K68">
        <v>550</v>
      </c>
      <c r="L68">
        <v>650</v>
      </c>
      <c r="M68">
        <v>1000</v>
      </c>
      <c r="N68">
        <v>1200</v>
      </c>
      <c r="O68">
        <v>3100</v>
      </c>
      <c r="P68">
        <v>4300</v>
      </c>
      <c r="Q68">
        <v>5400</v>
      </c>
      <c r="R68">
        <v>10000</v>
      </c>
      <c r="S68">
        <v>15000</v>
      </c>
      <c r="T68">
        <v>22100</v>
      </c>
      <c r="U68">
        <v>30900</v>
      </c>
      <c r="V68">
        <v>30900</v>
      </c>
      <c r="W68">
        <v>30</v>
      </c>
      <c r="Y68">
        <v>37.5</v>
      </c>
    </row>
    <row r="69" spans="1:25" x14ac:dyDescent="0.2">
      <c r="A69" t="s">
        <v>75</v>
      </c>
      <c r="C69">
        <v>63</v>
      </c>
      <c r="D69">
        <v>73.5</v>
      </c>
      <c r="E69">
        <v>92</v>
      </c>
      <c r="F69">
        <v>184</v>
      </c>
      <c r="G69">
        <v>334</v>
      </c>
      <c r="H69">
        <v>500</v>
      </c>
      <c r="I69">
        <v>500</v>
      </c>
      <c r="J69">
        <v>600</v>
      </c>
      <c r="K69">
        <v>900</v>
      </c>
      <c r="L69">
        <v>1100</v>
      </c>
      <c r="M69">
        <v>1700</v>
      </c>
      <c r="N69">
        <v>2000</v>
      </c>
      <c r="O69">
        <v>5000</v>
      </c>
      <c r="P69">
        <v>7000</v>
      </c>
      <c r="Q69">
        <v>8800</v>
      </c>
      <c r="R69">
        <v>16500</v>
      </c>
      <c r="S69">
        <v>24750</v>
      </c>
      <c r="T69">
        <v>35900</v>
      </c>
      <c r="U69">
        <v>50200</v>
      </c>
      <c r="V69">
        <v>50200</v>
      </c>
      <c r="W69">
        <v>50</v>
      </c>
    </row>
    <row r="70" spans="1:25" x14ac:dyDescent="0.2">
      <c r="F70" t="s">
        <v>79</v>
      </c>
    </row>
    <row r="71" spans="1:25" x14ac:dyDescent="0.2">
      <c r="A71" t="s">
        <v>77</v>
      </c>
      <c r="C71">
        <v>1.5</v>
      </c>
      <c r="D71">
        <v>2</v>
      </c>
      <c r="E71">
        <v>2.5</v>
      </c>
      <c r="F71">
        <v>5</v>
      </c>
      <c r="G71">
        <v>9</v>
      </c>
      <c r="H71">
        <v>13</v>
      </c>
      <c r="U71">
        <v>1300</v>
      </c>
      <c r="V71">
        <v>1300</v>
      </c>
      <c r="W71">
        <v>1.3</v>
      </c>
    </row>
    <row r="73" spans="1:25" x14ac:dyDescent="0.2">
      <c r="A73" t="s">
        <v>54</v>
      </c>
      <c r="C73" s="1" t="s">
        <v>2</v>
      </c>
      <c r="D73" s="1" t="s">
        <v>3</v>
      </c>
      <c r="E73" s="1" t="s">
        <v>4</v>
      </c>
      <c r="F73" s="1" t="s">
        <v>5</v>
      </c>
      <c r="G73" s="1" t="s">
        <v>6</v>
      </c>
      <c r="H73" s="1" t="s">
        <v>7</v>
      </c>
      <c r="I73" s="1" t="s">
        <v>8</v>
      </c>
      <c r="J73" s="1" t="s">
        <v>9</v>
      </c>
      <c r="K73" s="1" t="s">
        <v>10</v>
      </c>
      <c r="L73" s="1" t="s">
        <v>11</v>
      </c>
      <c r="M73" s="1" t="s">
        <v>12</v>
      </c>
      <c r="N73" s="1" t="s">
        <v>13</v>
      </c>
      <c r="O73" s="1" t="s">
        <v>14</v>
      </c>
      <c r="P73" s="1" t="s">
        <v>78</v>
      </c>
      <c r="Q73" s="1" t="s">
        <v>15</v>
      </c>
      <c r="R73" s="1" t="s">
        <v>16</v>
      </c>
      <c r="S73" s="1" t="s">
        <v>17</v>
      </c>
      <c r="T73" s="1" t="s">
        <v>18</v>
      </c>
      <c r="U73" s="1" t="s">
        <v>19</v>
      </c>
      <c r="V73" s="1" t="s">
        <v>20</v>
      </c>
      <c r="W73" s="1" t="s">
        <v>21</v>
      </c>
      <c r="Y73" s="11" t="s">
        <v>233</v>
      </c>
    </row>
    <row r="74" spans="1:25" x14ac:dyDescent="0.2">
      <c r="A74" t="s">
        <v>80</v>
      </c>
      <c r="C74">
        <v>0.5</v>
      </c>
      <c r="D74">
        <v>1.5</v>
      </c>
      <c r="H74" t="s">
        <v>81</v>
      </c>
      <c r="R74" t="s">
        <v>177</v>
      </c>
    </row>
    <row r="75" spans="1:25" x14ac:dyDescent="0.2">
      <c r="A75" t="s">
        <v>1</v>
      </c>
      <c r="C75">
        <v>1</v>
      </c>
      <c r="I75">
        <v>9</v>
      </c>
      <c r="J75">
        <v>11</v>
      </c>
      <c r="K75">
        <v>16</v>
      </c>
      <c r="L75">
        <v>19</v>
      </c>
      <c r="M75">
        <v>30</v>
      </c>
      <c r="N75">
        <v>35</v>
      </c>
      <c r="O75">
        <v>90</v>
      </c>
      <c r="P75">
        <v>130</v>
      </c>
      <c r="Q75">
        <v>160</v>
      </c>
      <c r="R75">
        <v>300</v>
      </c>
      <c r="S75">
        <v>450</v>
      </c>
      <c r="T75">
        <v>800</v>
      </c>
      <c r="U75">
        <v>1100</v>
      </c>
    </row>
    <row r="76" spans="1:25" x14ac:dyDescent="0.2">
      <c r="A76" t="s">
        <v>73</v>
      </c>
      <c r="C76">
        <v>1</v>
      </c>
      <c r="E76">
        <v>2.5</v>
      </c>
      <c r="F76">
        <v>5</v>
      </c>
      <c r="G76">
        <v>6</v>
      </c>
      <c r="U76">
        <v>1700</v>
      </c>
      <c r="V76">
        <v>1700</v>
      </c>
      <c r="W76">
        <v>1.7</v>
      </c>
    </row>
    <row r="77" spans="1:25" x14ac:dyDescent="0.2">
      <c r="A77" t="s">
        <v>26</v>
      </c>
      <c r="C77">
        <v>3</v>
      </c>
      <c r="E77">
        <v>3.5</v>
      </c>
      <c r="F77">
        <v>7</v>
      </c>
      <c r="G77">
        <v>14</v>
      </c>
      <c r="H77">
        <v>20</v>
      </c>
      <c r="I77">
        <v>21</v>
      </c>
      <c r="J77">
        <v>25</v>
      </c>
      <c r="K77">
        <v>40</v>
      </c>
      <c r="L77">
        <v>45</v>
      </c>
      <c r="M77">
        <v>70</v>
      </c>
      <c r="N77">
        <v>85</v>
      </c>
      <c r="O77">
        <v>210</v>
      </c>
      <c r="P77">
        <v>300</v>
      </c>
      <c r="Q77">
        <v>370</v>
      </c>
      <c r="R77">
        <v>700</v>
      </c>
      <c r="S77">
        <v>1050</v>
      </c>
      <c r="T77">
        <v>1700</v>
      </c>
      <c r="U77">
        <v>2400</v>
      </c>
      <c r="V77">
        <v>2400</v>
      </c>
      <c r="W77">
        <v>2.4</v>
      </c>
    </row>
    <row r="78" spans="1:25" x14ac:dyDescent="0.2">
      <c r="A78" t="s">
        <v>74</v>
      </c>
      <c r="C78">
        <v>4</v>
      </c>
      <c r="E78">
        <v>6</v>
      </c>
      <c r="F78">
        <v>12</v>
      </c>
      <c r="G78">
        <v>26</v>
      </c>
      <c r="H78">
        <v>40</v>
      </c>
      <c r="I78">
        <v>40</v>
      </c>
      <c r="J78">
        <v>45</v>
      </c>
      <c r="K78">
        <v>70</v>
      </c>
      <c r="L78">
        <v>85</v>
      </c>
      <c r="M78">
        <v>130</v>
      </c>
      <c r="N78">
        <v>160</v>
      </c>
      <c r="O78">
        <v>390</v>
      </c>
      <c r="P78">
        <v>550</v>
      </c>
      <c r="Q78">
        <v>700</v>
      </c>
      <c r="R78">
        <v>1300</v>
      </c>
      <c r="S78">
        <v>1950</v>
      </c>
      <c r="T78">
        <v>2800</v>
      </c>
      <c r="U78">
        <v>3900</v>
      </c>
      <c r="V78">
        <v>3900</v>
      </c>
      <c r="W78">
        <v>3.9</v>
      </c>
    </row>
    <row r="79" spans="1:25" x14ac:dyDescent="0.2">
      <c r="A79" t="s">
        <v>30</v>
      </c>
      <c r="C79">
        <v>4</v>
      </c>
      <c r="E79">
        <v>11</v>
      </c>
      <c r="F79">
        <v>22</v>
      </c>
      <c r="G79">
        <v>46</v>
      </c>
      <c r="H79">
        <v>70</v>
      </c>
      <c r="I79">
        <v>70</v>
      </c>
      <c r="J79">
        <v>85</v>
      </c>
      <c r="K79">
        <v>120</v>
      </c>
      <c r="L79">
        <v>150</v>
      </c>
      <c r="M79">
        <v>230</v>
      </c>
      <c r="N79">
        <v>280</v>
      </c>
      <c r="O79">
        <v>700</v>
      </c>
      <c r="P79">
        <v>950</v>
      </c>
      <c r="Q79">
        <v>1200</v>
      </c>
      <c r="R79">
        <v>2200</v>
      </c>
      <c r="S79">
        <v>3300</v>
      </c>
      <c r="T79">
        <v>4900</v>
      </c>
      <c r="U79">
        <v>6900</v>
      </c>
      <c r="V79">
        <v>6900</v>
      </c>
      <c r="W79">
        <v>6.9</v>
      </c>
    </row>
    <row r="80" spans="1:25" x14ac:dyDescent="0.2">
      <c r="A80" t="s">
        <v>35</v>
      </c>
      <c r="C80">
        <v>9</v>
      </c>
      <c r="E80">
        <v>18</v>
      </c>
      <c r="F80">
        <v>36</v>
      </c>
      <c r="G80">
        <v>77</v>
      </c>
      <c r="H80">
        <v>120</v>
      </c>
      <c r="I80">
        <v>120</v>
      </c>
      <c r="J80">
        <v>140</v>
      </c>
      <c r="K80">
        <v>210</v>
      </c>
      <c r="L80">
        <v>250</v>
      </c>
      <c r="M80">
        <v>390</v>
      </c>
      <c r="N80">
        <v>460</v>
      </c>
      <c r="O80">
        <v>1200</v>
      </c>
      <c r="P80">
        <v>1600</v>
      </c>
      <c r="Q80">
        <v>2000</v>
      </c>
      <c r="R80">
        <v>3800</v>
      </c>
      <c r="S80">
        <v>5700</v>
      </c>
      <c r="T80">
        <v>8300</v>
      </c>
      <c r="U80">
        <v>11600</v>
      </c>
      <c r="V80">
        <v>11600</v>
      </c>
      <c r="W80">
        <v>11.6</v>
      </c>
    </row>
    <row r="81" spans="1:25" x14ac:dyDescent="0.2">
      <c r="A81" t="s">
        <v>75</v>
      </c>
      <c r="C81">
        <v>15</v>
      </c>
      <c r="E81">
        <v>25</v>
      </c>
      <c r="F81">
        <v>50</v>
      </c>
      <c r="G81">
        <v>108</v>
      </c>
      <c r="H81">
        <v>160</v>
      </c>
      <c r="I81">
        <v>160</v>
      </c>
      <c r="J81">
        <v>190</v>
      </c>
      <c r="K81">
        <v>290</v>
      </c>
      <c r="L81">
        <v>350</v>
      </c>
      <c r="M81">
        <v>550</v>
      </c>
      <c r="N81">
        <v>650</v>
      </c>
      <c r="O81">
        <v>1600</v>
      </c>
      <c r="P81">
        <v>2300</v>
      </c>
      <c r="Q81">
        <v>2800</v>
      </c>
      <c r="R81">
        <v>5300</v>
      </c>
      <c r="S81">
        <v>7950</v>
      </c>
      <c r="T81">
        <v>11600</v>
      </c>
      <c r="U81">
        <v>16300</v>
      </c>
      <c r="V81">
        <v>16300</v>
      </c>
      <c r="W81">
        <v>16.3</v>
      </c>
    </row>
    <row r="83" spans="1:25" x14ac:dyDescent="0.2">
      <c r="A83" t="s">
        <v>208</v>
      </c>
      <c r="F83" t="s">
        <v>209</v>
      </c>
    </row>
    <row r="85" spans="1:25" x14ac:dyDescent="0.2">
      <c r="A85" t="s">
        <v>82</v>
      </c>
    </row>
    <row r="86" spans="1:25" x14ac:dyDescent="0.2">
      <c r="A86" t="s">
        <v>73</v>
      </c>
      <c r="E86">
        <v>2.5</v>
      </c>
      <c r="F86">
        <v>5</v>
      </c>
    </row>
    <row r="87" spans="1:25" x14ac:dyDescent="0.2">
      <c r="A87" t="s">
        <v>26</v>
      </c>
      <c r="E87">
        <v>3.5</v>
      </c>
      <c r="F87">
        <v>7</v>
      </c>
    </row>
    <row r="88" spans="1:25" x14ac:dyDescent="0.2">
      <c r="A88" t="s">
        <v>74</v>
      </c>
      <c r="E88">
        <v>6</v>
      </c>
      <c r="F88">
        <v>12</v>
      </c>
    </row>
    <row r="89" spans="1:25" x14ac:dyDescent="0.2">
      <c r="A89" t="s">
        <v>30</v>
      </c>
      <c r="E89">
        <v>11</v>
      </c>
      <c r="F89">
        <v>22</v>
      </c>
    </row>
    <row r="90" spans="1:25" x14ac:dyDescent="0.2">
      <c r="A90" t="s">
        <v>35</v>
      </c>
      <c r="E90">
        <v>18</v>
      </c>
      <c r="F90">
        <v>36</v>
      </c>
    </row>
    <row r="91" spans="1:25" x14ac:dyDescent="0.2">
      <c r="A91" t="s">
        <v>75</v>
      </c>
      <c r="E91">
        <v>25</v>
      </c>
      <c r="F91">
        <v>50</v>
      </c>
    </row>
    <row r="92" spans="1:25" x14ac:dyDescent="0.2">
      <c r="Y92" s="4" t="s">
        <v>213</v>
      </c>
    </row>
    <row r="93" spans="1:25" x14ac:dyDescent="0.2">
      <c r="A93" t="s">
        <v>84</v>
      </c>
      <c r="G93" t="s">
        <v>83</v>
      </c>
      <c r="Y93" s="4" t="s">
        <v>233</v>
      </c>
    </row>
    <row r="94" spans="1:25" x14ac:dyDescent="0.2">
      <c r="A94" t="s">
        <v>73</v>
      </c>
      <c r="E94">
        <v>3</v>
      </c>
      <c r="F94">
        <v>6</v>
      </c>
      <c r="Y94">
        <v>3.6</v>
      </c>
    </row>
    <row r="95" spans="1:25" x14ac:dyDescent="0.2">
      <c r="A95" t="s">
        <v>26</v>
      </c>
      <c r="E95">
        <v>4</v>
      </c>
      <c r="F95">
        <v>8</v>
      </c>
      <c r="G95">
        <v>14</v>
      </c>
      <c r="H95">
        <v>20</v>
      </c>
      <c r="I95">
        <v>21</v>
      </c>
      <c r="J95">
        <v>25</v>
      </c>
      <c r="K95">
        <v>40</v>
      </c>
      <c r="L95">
        <v>45</v>
      </c>
      <c r="M95">
        <v>70</v>
      </c>
      <c r="N95">
        <v>85</v>
      </c>
      <c r="O95">
        <v>210</v>
      </c>
      <c r="P95">
        <v>300</v>
      </c>
      <c r="Q95">
        <v>370</v>
      </c>
      <c r="R95">
        <v>700</v>
      </c>
      <c r="S95">
        <v>1050</v>
      </c>
      <c r="T95">
        <v>1700</v>
      </c>
      <c r="U95">
        <v>2400</v>
      </c>
      <c r="V95">
        <v>2400</v>
      </c>
      <c r="W95">
        <v>2.4</v>
      </c>
      <c r="Y95">
        <v>5</v>
      </c>
    </row>
    <row r="96" spans="1:25" x14ac:dyDescent="0.2">
      <c r="A96" t="s">
        <v>74</v>
      </c>
      <c r="E96">
        <v>7</v>
      </c>
      <c r="F96">
        <v>14</v>
      </c>
      <c r="G96">
        <v>26</v>
      </c>
      <c r="H96">
        <v>40</v>
      </c>
      <c r="I96">
        <v>40</v>
      </c>
      <c r="J96">
        <v>45</v>
      </c>
      <c r="K96">
        <v>70</v>
      </c>
      <c r="L96">
        <v>85</v>
      </c>
      <c r="M96">
        <v>130</v>
      </c>
      <c r="N96">
        <v>460</v>
      </c>
      <c r="O96">
        <v>390</v>
      </c>
      <c r="P96">
        <v>550</v>
      </c>
      <c r="Q96">
        <v>700</v>
      </c>
      <c r="R96">
        <v>1300</v>
      </c>
      <c r="S96">
        <v>1950</v>
      </c>
      <c r="T96">
        <v>2800</v>
      </c>
      <c r="U96">
        <v>3900</v>
      </c>
      <c r="V96">
        <v>3900</v>
      </c>
      <c r="W96">
        <v>3.9</v>
      </c>
      <c r="Y96">
        <v>8.3000000000000007</v>
      </c>
    </row>
    <row r="97" spans="1:25" x14ac:dyDescent="0.2">
      <c r="A97" t="s">
        <v>30</v>
      </c>
      <c r="E97">
        <v>13</v>
      </c>
      <c r="F97">
        <v>26</v>
      </c>
      <c r="G97">
        <v>36</v>
      </c>
      <c r="I97">
        <v>55</v>
      </c>
      <c r="J97">
        <v>65</v>
      </c>
      <c r="K97">
        <v>95</v>
      </c>
      <c r="L97">
        <v>120</v>
      </c>
      <c r="M97">
        <v>180</v>
      </c>
      <c r="N97">
        <v>220</v>
      </c>
      <c r="O97">
        <v>550</v>
      </c>
      <c r="P97">
        <v>750</v>
      </c>
      <c r="Q97">
        <v>950</v>
      </c>
      <c r="R97">
        <v>1800</v>
      </c>
      <c r="S97">
        <v>3300</v>
      </c>
      <c r="T97">
        <v>4900</v>
      </c>
      <c r="U97">
        <v>6900</v>
      </c>
      <c r="V97">
        <v>6900</v>
      </c>
      <c r="W97">
        <v>6.9</v>
      </c>
      <c r="Y97">
        <v>14.5</v>
      </c>
    </row>
    <row r="98" spans="1:25" x14ac:dyDescent="0.2">
      <c r="A98" t="s">
        <v>35</v>
      </c>
      <c r="E98">
        <v>21</v>
      </c>
      <c r="F98">
        <v>42</v>
      </c>
      <c r="G98">
        <v>77</v>
      </c>
      <c r="I98">
        <v>110</v>
      </c>
      <c r="J98">
        <v>140</v>
      </c>
      <c r="K98">
        <v>210</v>
      </c>
      <c r="L98">
        <v>250</v>
      </c>
      <c r="M98">
        <v>390</v>
      </c>
      <c r="N98">
        <v>460</v>
      </c>
      <c r="O98">
        <v>1200</v>
      </c>
      <c r="P98">
        <v>1600</v>
      </c>
      <c r="Q98">
        <v>2000</v>
      </c>
      <c r="R98">
        <v>3800</v>
      </c>
      <c r="S98">
        <v>5700</v>
      </c>
      <c r="T98">
        <v>8300</v>
      </c>
      <c r="U98">
        <v>11600</v>
      </c>
      <c r="V98">
        <v>11600</v>
      </c>
      <c r="W98">
        <v>11.6</v>
      </c>
      <c r="Y98">
        <v>24.5</v>
      </c>
    </row>
    <row r="99" spans="1:25" x14ac:dyDescent="0.2">
      <c r="A99" t="s">
        <v>75</v>
      </c>
      <c r="E99">
        <v>30</v>
      </c>
      <c r="F99">
        <v>60</v>
      </c>
      <c r="Y99">
        <v>34.299999999999997</v>
      </c>
    </row>
    <row r="101" spans="1:25" x14ac:dyDescent="0.2">
      <c r="A101" t="s">
        <v>188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  <c r="K101" s="1" t="s">
        <v>10</v>
      </c>
      <c r="L101" s="1" t="s">
        <v>11</v>
      </c>
      <c r="M101" s="1" t="s">
        <v>12</v>
      </c>
      <c r="N101" s="1" t="s">
        <v>13</v>
      </c>
      <c r="O101" s="1" t="s">
        <v>14</v>
      </c>
      <c r="P101" s="1" t="s">
        <v>78</v>
      </c>
      <c r="Q101" s="1" t="s">
        <v>15</v>
      </c>
      <c r="R101" s="1" t="s">
        <v>16</v>
      </c>
      <c r="S101" s="1" t="s">
        <v>17</v>
      </c>
      <c r="T101" s="1" t="s">
        <v>18</v>
      </c>
      <c r="U101" s="1" t="s">
        <v>19</v>
      </c>
      <c r="V101" s="1" t="s">
        <v>20</v>
      </c>
      <c r="W101" s="1" t="s">
        <v>21</v>
      </c>
    </row>
    <row r="102" spans="1:25" x14ac:dyDescent="0.2">
      <c r="A102" t="s">
        <v>85</v>
      </c>
      <c r="C102" s="1">
        <v>3</v>
      </c>
      <c r="D102" s="1">
        <v>6</v>
      </c>
      <c r="E102" s="1">
        <v>10</v>
      </c>
      <c r="F102" s="1">
        <v>20</v>
      </c>
      <c r="G102" s="1">
        <v>35</v>
      </c>
      <c r="H102" s="1">
        <v>50</v>
      </c>
      <c r="I102" s="1">
        <v>50</v>
      </c>
      <c r="J102" s="1">
        <v>60</v>
      </c>
      <c r="K102" s="1">
        <v>90</v>
      </c>
      <c r="L102" s="1">
        <v>110</v>
      </c>
      <c r="M102" s="1">
        <v>170</v>
      </c>
      <c r="N102" s="1">
        <v>200</v>
      </c>
      <c r="O102" s="1">
        <v>500</v>
      </c>
      <c r="P102" s="1">
        <v>640</v>
      </c>
      <c r="Q102" s="1">
        <v>750</v>
      </c>
      <c r="R102" s="1"/>
      <c r="S102" s="1"/>
      <c r="T102" s="1"/>
      <c r="U102" s="1"/>
      <c r="V102" s="1"/>
      <c r="W102" s="1"/>
      <c r="Y102">
        <v>8</v>
      </c>
    </row>
    <row r="103" spans="1:25" x14ac:dyDescent="0.2">
      <c r="A103" t="s">
        <v>157</v>
      </c>
      <c r="C103" s="1">
        <v>3</v>
      </c>
      <c r="D103" s="1" t="s">
        <v>207</v>
      </c>
      <c r="E103" s="1">
        <v>10</v>
      </c>
      <c r="F103" s="1"/>
      <c r="G103" s="1"/>
      <c r="H103" s="1"/>
      <c r="I103" s="1">
        <v>50</v>
      </c>
      <c r="J103" s="1">
        <v>60</v>
      </c>
      <c r="K103" s="1">
        <v>90</v>
      </c>
      <c r="L103" s="1"/>
      <c r="M103" s="1"/>
      <c r="N103" s="1"/>
      <c r="O103" s="1" t="s">
        <v>189</v>
      </c>
      <c r="P103" s="1" t="s">
        <v>189</v>
      </c>
      <c r="Q103" s="1" t="s">
        <v>190</v>
      </c>
      <c r="R103" s="1" t="s">
        <v>191</v>
      </c>
      <c r="S103" s="1" t="s">
        <v>171</v>
      </c>
      <c r="T103" s="1" t="s">
        <v>192</v>
      </c>
      <c r="U103" s="1" t="s">
        <v>193</v>
      </c>
      <c r="V103" s="1"/>
      <c r="W103" s="1"/>
      <c r="Y103">
        <v>8</v>
      </c>
    </row>
    <row r="104" spans="1:25" x14ac:dyDescent="0.2">
      <c r="A104" t="s">
        <v>86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5" x14ac:dyDescent="0.2">
      <c r="A105" t="s">
        <v>156</v>
      </c>
      <c r="C105" s="1">
        <v>3</v>
      </c>
      <c r="D105" s="1" t="s">
        <v>207</v>
      </c>
      <c r="E105" s="1"/>
      <c r="F105" s="1"/>
      <c r="G105" s="1"/>
      <c r="H105" s="1">
        <v>35</v>
      </c>
      <c r="I105" s="1"/>
      <c r="J105" s="1">
        <v>60</v>
      </c>
      <c r="K105" s="1"/>
      <c r="L105" s="1"/>
      <c r="M105" s="1"/>
      <c r="N105" s="1"/>
      <c r="O105" s="1">
        <v>500</v>
      </c>
      <c r="P105" s="1">
        <v>500</v>
      </c>
      <c r="Q105" s="1">
        <v>750</v>
      </c>
      <c r="R105" s="1">
        <v>1400</v>
      </c>
      <c r="S105" s="1">
        <v>2100</v>
      </c>
      <c r="T105" s="1">
        <v>3100</v>
      </c>
      <c r="U105" s="1">
        <v>3900</v>
      </c>
      <c r="V105" s="1"/>
      <c r="W105" s="1"/>
      <c r="Y105">
        <v>8</v>
      </c>
    </row>
    <row r="106" spans="1:2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5" x14ac:dyDescent="0.2">
      <c r="C107" t="s">
        <v>196</v>
      </c>
      <c r="D107" t="s">
        <v>197</v>
      </c>
      <c r="E107" t="s">
        <v>198</v>
      </c>
      <c r="F107" t="s">
        <v>199</v>
      </c>
      <c r="G107" t="s">
        <v>200</v>
      </c>
      <c r="H107" t="s">
        <v>201</v>
      </c>
      <c r="I107" t="s">
        <v>202</v>
      </c>
      <c r="K107" s="1" t="s">
        <v>206</v>
      </c>
      <c r="M107" t="s">
        <v>212</v>
      </c>
      <c r="N107" t="s">
        <v>213</v>
      </c>
      <c r="O107" t="s">
        <v>214</v>
      </c>
      <c r="P107" t="s">
        <v>215</v>
      </c>
      <c r="Q107" t="s">
        <v>216</v>
      </c>
    </row>
    <row r="108" spans="1:25" x14ac:dyDescent="0.2">
      <c r="A108" t="s">
        <v>93</v>
      </c>
      <c r="B108" t="s">
        <v>195</v>
      </c>
      <c r="C108" s="1" t="s">
        <v>94</v>
      </c>
      <c r="D108" s="1" t="s">
        <v>95</v>
      </c>
      <c r="E108" s="1" t="s">
        <v>96</v>
      </c>
      <c r="F108" s="1" t="s">
        <v>97</v>
      </c>
      <c r="G108" s="1" t="s">
        <v>98</v>
      </c>
      <c r="J108" t="s">
        <v>93</v>
      </c>
    </row>
    <row r="109" spans="1:25" x14ac:dyDescent="0.2">
      <c r="A109" t="s">
        <v>99</v>
      </c>
      <c r="B109" s="3">
        <v>27365</v>
      </c>
      <c r="C109">
        <v>1.6</v>
      </c>
      <c r="D109">
        <v>1.9</v>
      </c>
      <c r="E109">
        <v>4.3</v>
      </c>
      <c r="F109">
        <v>5.2</v>
      </c>
      <c r="G109">
        <v>5.6</v>
      </c>
      <c r="H109">
        <v>0.8</v>
      </c>
      <c r="I109">
        <v>3</v>
      </c>
      <c r="J109" t="s">
        <v>99</v>
      </c>
      <c r="K109">
        <v>3</v>
      </c>
      <c r="M109">
        <v>3</v>
      </c>
    </row>
    <row r="110" spans="1:25" x14ac:dyDescent="0.2">
      <c r="A110" t="s">
        <v>3</v>
      </c>
      <c r="B110" s="3">
        <v>29017</v>
      </c>
      <c r="C110">
        <v>2.5</v>
      </c>
      <c r="D110">
        <v>3</v>
      </c>
      <c r="E110">
        <v>5.5</v>
      </c>
      <c r="F110">
        <v>6</v>
      </c>
      <c r="G110">
        <v>7</v>
      </c>
      <c r="I110">
        <v>6</v>
      </c>
      <c r="J110" t="s">
        <v>3</v>
      </c>
      <c r="K110" s="1" t="s">
        <v>207</v>
      </c>
      <c r="M110" s="1" t="s">
        <v>207</v>
      </c>
    </row>
    <row r="111" spans="1:25" x14ac:dyDescent="0.2">
      <c r="A111" t="s">
        <v>4</v>
      </c>
      <c r="B111" s="3">
        <v>29587</v>
      </c>
      <c r="C111">
        <v>4</v>
      </c>
      <c r="D111">
        <v>5</v>
      </c>
      <c r="E111">
        <v>7</v>
      </c>
      <c r="F111">
        <v>7.5</v>
      </c>
      <c r="G111">
        <v>8.5</v>
      </c>
      <c r="I111">
        <v>10</v>
      </c>
      <c r="J111" t="s">
        <v>4</v>
      </c>
      <c r="K111">
        <v>10</v>
      </c>
      <c r="M111">
        <v>10</v>
      </c>
    </row>
    <row r="112" spans="1:25" x14ac:dyDescent="0.2">
      <c r="A112" t="s">
        <v>5</v>
      </c>
      <c r="B112" s="3">
        <v>30233</v>
      </c>
      <c r="C112">
        <v>8</v>
      </c>
      <c r="D112">
        <v>10</v>
      </c>
      <c r="E112">
        <v>14</v>
      </c>
      <c r="F112">
        <v>15</v>
      </c>
      <c r="G112">
        <v>17</v>
      </c>
      <c r="I112">
        <v>20</v>
      </c>
      <c r="J112" t="s">
        <v>5</v>
      </c>
    </row>
    <row r="113" spans="1:15" x14ac:dyDescent="0.2">
      <c r="A113" t="s">
        <v>6</v>
      </c>
      <c r="B113" s="3">
        <v>30317</v>
      </c>
      <c r="C113">
        <v>13</v>
      </c>
      <c r="D113">
        <v>14</v>
      </c>
      <c r="E113">
        <v>16</v>
      </c>
      <c r="F113">
        <v>17</v>
      </c>
      <c r="G113">
        <v>18</v>
      </c>
      <c r="H113">
        <v>6</v>
      </c>
      <c r="I113">
        <v>35</v>
      </c>
      <c r="J113" t="s">
        <v>6</v>
      </c>
    </row>
    <row r="114" spans="1:15" x14ac:dyDescent="0.2">
      <c r="A114" t="s">
        <v>7</v>
      </c>
      <c r="B114" s="3">
        <v>30498</v>
      </c>
      <c r="C114">
        <v>20</v>
      </c>
      <c r="D114">
        <v>21</v>
      </c>
      <c r="E114">
        <v>24</v>
      </c>
      <c r="F114">
        <v>25</v>
      </c>
      <c r="G114">
        <v>27</v>
      </c>
      <c r="H114">
        <v>9</v>
      </c>
      <c r="I114">
        <v>50</v>
      </c>
      <c r="J114" t="s">
        <v>7</v>
      </c>
    </row>
    <row r="115" spans="1:15" x14ac:dyDescent="0.2">
      <c r="A115" t="s">
        <v>8</v>
      </c>
      <c r="B115" s="3">
        <v>30682</v>
      </c>
      <c r="C115">
        <v>20</v>
      </c>
      <c r="D115">
        <v>21</v>
      </c>
      <c r="E115">
        <v>75</v>
      </c>
      <c r="F115">
        <v>90</v>
      </c>
      <c r="G115">
        <v>100</v>
      </c>
      <c r="H115">
        <v>12</v>
      </c>
      <c r="I115">
        <v>50</v>
      </c>
      <c r="J115" t="s">
        <v>8</v>
      </c>
    </row>
    <row r="116" spans="1:15" x14ac:dyDescent="0.2">
      <c r="A116" t="s">
        <v>9</v>
      </c>
      <c r="B116" s="3">
        <v>30895</v>
      </c>
      <c r="C116">
        <v>24</v>
      </c>
      <c r="D116">
        <v>25</v>
      </c>
      <c r="E116">
        <v>90</v>
      </c>
      <c r="F116">
        <v>110</v>
      </c>
      <c r="G116">
        <v>120</v>
      </c>
      <c r="H116">
        <v>14</v>
      </c>
      <c r="I116">
        <v>60</v>
      </c>
      <c r="J116" t="s">
        <v>9</v>
      </c>
    </row>
    <row r="117" spans="1:15" x14ac:dyDescent="0.2">
      <c r="A117" t="s">
        <v>210</v>
      </c>
      <c r="B117" s="3">
        <v>31079</v>
      </c>
      <c r="C117">
        <v>35</v>
      </c>
      <c r="D117">
        <v>40</v>
      </c>
      <c r="E117">
        <v>90</v>
      </c>
      <c r="F117">
        <v>110</v>
      </c>
      <c r="G117">
        <v>120</v>
      </c>
      <c r="H117">
        <v>22</v>
      </c>
      <c r="I117">
        <v>90</v>
      </c>
      <c r="J117" t="s">
        <v>210</v>
      </c>
    </row>
    <row r="118" spans="1:15" x14ac:dyDescent="0.2">
      <c r="A118" t="s">
        <v>103</v>
      </c>
      <c r="C118" t="s">
        <v>194</v>
      </c>
      <c r="J118" t="s">
        <v>103</v>
      </c>
    </row>
    <row r="119" spans="1:15" x14ac:dyDescent="0.2">
      <c r="A119" t="s">
        <v>11</v>
      </c>
      <c r="B119" s="3">
        <v>31352</v>
      </c>
      <c r="C119">
        <v>45</v>
      </c>
      <c r="D119">
        <v>45</v>
      </c>
      <c r="E119">
        <v>90</v>
      </c>
      <c r="F119">
        <v>110</v>
      </c>
      <c r="G119">
        <v>120</v>
      </c>
      <c r="H119">
        <v>26</v>
      </c>
      <c r="I119">
        <v>110</v>
      </c>
      <c r="J119" t="s">
        <v>11</v>
      </c>
    </row>
    <row r="120" spans="1:15" x14ac:dyDescent="0.2">
      <c r="A120" t="s">
        <v>100</v>
      </c>
      <c r="B120" s="3">
        <v>31444</v>
      </c>
      <c r="C120">
        <v>75</v>
      </c>
      <c r="D120">
        <v>90</v>
      </c>
      <c r="E120">
        <v>110</v>
      </c>
      <c r="F120">
        <v>120</v>
      </c>
      <c r="G120">
        <v>130</v>
      </c>
      <c r="H120">
        <v>40</v>
      </c>
      <c r="I120">
        <v>170</v>
      </c>
      <c r="J120" t="s">
        <v>100</v>
      </c>
    </row>
    <row r="121" spans="1:15" x14ac:dyDescent="0.2">
      <c r="A121" t="s">
        <v>101</v>
      </c>
      <c r="C121">
        <v>210</v>
      </c>
      <c r="D121">
        <v>280</v>
      </c>
      <c r="E121" t="s">
        <v>218</v>
      </c>
      <c r="F121">
        <v>450</v>
      </c>
      <c r="G121">
        <v>470</v>
      </c>
      <c r="J121" t="s">
        <v>101</v>
      </c>
    </row>
    <row r="122" spans="1:15" x14ac:dyDescent="0.2">
      <c r="A122" t="s">
        <v>102</v>
      </c>
      <c r="C122">
        <v>460</v>
      </c>
      <c r="D122">
        <v>600</v>
      </c>
      <c r="F122">
        <v>1100</v>
      </c>
      <c r="G122">
        <v>1100</v>
      </c>
      <c r="J122" t="s">
        <v>102</v>
      </c>
    </row>
    <row r="123" spans="1:15" x14ac:dyDescent="0.2">
      <c r="A123" t="s">
        <v>103</v>
      </c>
      <c r="C123">
        <v>900</v>
      </c>
      <c r="D123">
        <v>1200</v>
      </c>
      <c r="F123">
        <v>2100</v>
      </c>
      <c r="G123">
        <v>2200</v>
      </c>
      <c r="J123" t="s">
        <v>103</v>
      </c>
    </row>
    <row r="124" spans="1:15" x14ac:dyDescent="0.2">
      <c r="A124" t="s">
        <v>104</v>
      </c>
      <c r="C124">
        <v>1600</v>
      </c>
      <c r="D124">
        <v>2300</v>
      </c>
      <c r="F124">
        <v>4000</v>
      </c>
      <c r="G124">
        <v>4200</v>
      </c>
      <c r="J124" t="s">
        <v>104</v>
      </c>
      <c r="O124">
        <f>13*36</f>
        <v>468</v>
      </c>
    </row>
    <row r="125" spans="1:15" x14ac:dyDescent="0.2">
      <c r="A125" t="s">
        <v>105</v>
      </c>
      <c r="C125">
        <v>2800</v>
      </c>
      <c r="D125">
        <v>4100</v>
      </c>
      <c r="F125">
        <v>7700</v>
      </c>
      <c r="G125">
        <v>8100</v>
      </c>
      <c r="J125" t="s">
        <v>105</v>
      </c>
    </row>
    <row r="126" spans="1:15" x14ac:dyDescent="0.2">
      <c r="A126" t="s">
        <v>106</v>
      </c>
      <c r="B126" s="3">
        <v>31686</v>
      </c>
      <c r="C126">
        <v>100</v>
      </c>
      <c r="D126">
        <v>120</v>
      </c>
      <c r="E126">
        <v>140</v>
      </c>
      <c r="F126">
        <v>170</v>
      </c>
      <c r="G126">
        <v>180</v>
      </c>
      <c r="H126">
        <v>50</v>
      </c>
      <c r="I126">
        <v>200</v>
      </c>
      <c r="J126" t="s">
        <v>106</v>
      </c>
    </row>
    <row r="127" spans="1:15" x14ac:dyDescent="0.2">
      <c r="A127" t="s">
        <v>101</v>
      </c>
      <c r="C127">
        <v>280</v>
      </c>
      <c r="D127">
        <v>380</v>
      </c>
      <c r="E127">
        <v>500</v>
      </c>
      <c r="F127">
        <v>650</v>
      </c>
      <c r="G127">
        <v>700</v>
      </c>
      <c r="J127" t="s">
        <v>101</v>
      </c>
    </row>
    <row r="128" spans="1:15" x14ac:dyDescent="0.2">
      <c r="A128" t="s">
        <v>102</v>
      </c>
      <c r="C128">
        <v>600</v>
      </c>
      <c r="D128">
        <v>850</v>
      </c>
      <c r="E128">
        <v>1100</v>
      </c>
      <c r="F128">
        <v>1500</v>
      </c>
      <c r="G128">
        <v>1600</v>
      </c>
      <c r="J128" t="s">
        <v>102</v>
      </c>
    </row>
    <row r="129" spans="1:10" x14ac:dyDescent="0.2">
      <c r="A129" t="s">
        <v>103</v>
      </c>
      <c r="C129">
        <v>1200</v>
      </c>
      <c r="D129">
        <v>1600</v>
      </c>
      <c r="E129">
        <v>2200</v>
      </c>
      <c r="F129">
        <v>3000</v>
      </c>
      <c r="G129">
        <v>3200</v>
      </c>
      <c r="J129" t="s">
        <v>103</v>
      </c>
    </row>
    <row r="130" spans="1:10" x14ac:dyDescent="0.2">
      <c r="A130" t="s">
        <v>104</v>
      </c>
      <c r="C130">
        <v>2100</v>
      </c>
      <c r="D130">
        <v>3100</v>
      </c>
      <c r="E130">
        <v>4300</v>
      </c>
      <c r="F130">
        <v>5800</v>
      </c>
      <c r="G130">
        <v>6100</v>
      </c>
      <c r="J130" t="s">
        <v>104</v>
      </c>
    </row>
    <row r="131" spans="1:10" x14ac:dyDescent="0.2">
      <c r="A131" t="s">
        <v>105</v>
      </c>
      <c r="C131">
        <v>3800</v>
      </c>
      <c r="D131">
        <v>5800</v>
      </c>
      <c r="E131">
        <v>8200</v>
      </c>
      <c r="F131">
        <v>11500</v>
      </c>
      <c r="G131">
        <v>1200</v>
      </c>
      <c r="J131" t="s">
        <v>105</v>
      </c>
    </row>
    <row r="132" spans="1:10" x14ac:dyDescent="0.2">
      <c r="A132" t="s">
        <v>107</v>
      </c>
      <c r="B132" s="3">
        <v>31809</v>
      </c>
      <c r="C132">
        <v>230</v>
      </c>
      <c r="D132">
        <v>270</v>
      </c>
      <c r="E132">
        <v>310</v>
      </c>
      <c r="F132">
        <v>360</v>
      </c>
      <c r="G132">
        <v>370</v>
      </c>
      <c r="H132">
        <v>100</v>
      </c>
      <c r="I132">
        <v>500</v>
      </c>
      <c r="J132" t="s">
        <v>107</v>
      </c>
    </row>
    <row r="133" spans="1:10" x14ac:dyDescent="0.2">
      <c r="A133" t="s">
        <v>101</v>
      </c>
      <c r="C133">
        <v>650</v>
      </c>
      <c r="D133">
        <v>800</v>
      </c>
      <c r="E133">
        <v>1000</v>
      </c>
      <c r="F133">
        <v>1300</v>
      </c>
      <c r="G133">
        <v>1300</v>
      </c>
      <c r="J133" t="s">
        <v>101</v>
      </c>
    </row>
    <row r="134" spans="1:10" x14ac:dyDescent="0.2">
      <c r="A134" t="s">
        <v>102</v>
      </c>
      <c r="C134">
        <v>1400</v>
      </c>
      <c r="D134">
        <v>1800</v>
      </c>
      <c r="E134">
        <v>2300</v>
      </c>
      <c r="F134">
        <v>3000</v>
      </c>
      <c r="G134">
        <v>3100</v>
      </c>
      <c r="J134" t="s">
        <v>102</v>
      </c>
    </row>
    <row r="135" spans="1:10" x14ac:dyDescent="0.2">
      <c r="A135" t="s">
        <v>103</v>
      </c>
      <c r="C135">
        <v>2600</v>
      </c>
      <c r="D135">
        <v>3500</v>
      </c>
      <c r="E135">
        <v>4500</v>
      </c>
      <c r="F135">
        <v>5900</v>
      </c>
      <c r="G135">
        <v>6200</v>
      </c>
      <c r="J135" t="s">
        <v>103</v>
      </c>
    </row>
    <row r="136" spans="1:10" x14ac:dyDescent="0.2">
      <c r="A136" t="s">
        <v>104</v>
      </c>
      <c r="C136">
        <v>4700</v>
      </c>
      <c r="D136">
        <v>6400</v>
      </c>
      <c r="E136">
        <v>8500</v>
      </c>
      <c r="F136">
        <v>11500</v>
      </c>
      <c r="G136">
        <v>12000</v>
      </c>
      <c r="J136" t="s">
        <v>104</v>
      </c>
    </row>
    <row r="137" spans="1:10" x14ac:dyDescent="0.2">
      <c r="A137" t="s">
        <v>105</v>
      </c>
      <c r="C137">
        <v>8200</v>
      </c>
      <c r="D137">
        <v>11500</v>
      </c>
      <c r="E137">
        <v>16000</v>
      </c>
      <c r="F137">
        <v>21500</v>
      </c>
      <c r="G137">
        <v>2250</v>
      </c>
      <c r="J137" t="s">
        <v>105</v>
      </c>
    </row>
    <row r="138" spans="1:10" x14ac:dyDescent="0.2">
      <c r="A138" t="s">
        <v>110</v>
      </c>
      <c r="B138" s="3">
        <v>31929</v>
      </c>
      <c r="C138">
        <v>330</v>
      </c>
      <c r="D138">
        <v>400</v>
      </c>
      <c r="E138">
        <v>470</v>
      </c>
      <c r="F138">
        <v>600</v>
      </c>
      <c r="G138">
        <v>600</v>
      </c>
      <c r="H138">
        <v>100</v>
      </c>
      <c r="I138">
        <v>640</v>
      </c>
      <c r="J138" t="s">
        <v>110</v>
      </c>
    </row>
    <row r="139" spans="1:10" x14ac:dyDescent="0.2">
      <c r="A139" t="s">
        <v>101</v>
      </c>
      <c r="C139">
        <v>950</v>
      </c>
      <c r="D139">
        <v>1300</v>
      </c>
      <c r="E139">
        <v>1700</v>
      </c>
      <c r="F139">
        <v>2200</v>
      </c>
      <c r="G139">
        <v>2300</v>
      </c>
      <c r="J139" t="s">
        <v>101</v>
      </c>
    </row>
    <row r="140" spans="1:10" x14ac:dyDescent="0.2">
      <c r="A140" t="s">
        <v>102</v>
      </c>
      <c r="C140">
        <v>2000</v>
      </c>
      <c r="D140">
        <v>2900</v>
      </c>
      <c r="E140">
        <v>3800</v>
      </c>
      <c r="F140">
        <v>5100</v>
      </c>
      <c r="G140">
        <v>5400</v>
      </c>
      <c r="J140" t="s">
        <v>102</v>
      </c>
    </row>
    <row r="141" spans="1:10" x14ac:dyDescent="0.2">
      <c r="A141" t="s">
        <v>103</v>
      </c>
      <c r="C141">
        <v>4000</v>
      </c>
      <c r="D141">
        <v>5600</v>
      </c>
      <c r="E141">
        <v>7600</v>
      </c>
      <c r="F141">
        <v>10000</v>
      </c>
      <c r="G141">
        <v>10500</v>
      </c>
      <c r="J141" t="s">
        <v>103</v>
      </c>
    </row>
    <row r="142" spans="1:10" x14ac:dyDescent="0.2">
      <c r="A142" t="s">
        <v>104</v>
      </c>
      <c r="C142">
        <v>7300</v>
      </c>
      <c r="D142">
        <v>10500</v>
      </c>
      <c r="E142">
        <v>14500</v>
      </c>
      <c r="F142">
        <v>19500</v>
      </c>
      <c r="G142">
        <v>20500</v>
      </c>
      <c r="J142" t="s">
        <v>104</v>
      </c>
    </row>
    <row r="143" spans="1:10" x14ac:dyDescent="0.2">
      <c r="A143" t="s">
        <v>105</v>
      </c>
      <c r="C143">
        <v>13000</v>
      </c>
      <c r="D143">
        <v>19500</v>
      </c>
      <c r="E143">
        <v>27500</v>
      </c>
      <c r="F143">
        <v>37500</v>
      </c>
      <c r="G143">
        <v>39500</v>
      </c>
      <c r="J143" t="s">
        <v>105</v>
      </c>
    </row>
    <row r="144" spans="1:10" x14ac:dyDescent="0.2">
      <c r="A144" t="s">
        <v>108</v>
      </c>
      <c r="B144" s="3">
        <v>32051</v>
      </c>
      <c r="C144">
        <v>410</v>
      </c>
      <c r="D144">
        <v>500</v>
      </c>
      <c r="E144">
        <v>600</v>
      </c>
      <c r="F144">
        <v>700</v>
      </c>
      <c r="G144">
        <v>750</v>
      </c>
      <c r="H144">
        <v>150</v>
      </c>
      <c r="I144">
        <v>750</v>
      </c>
      <c r="J144" t="s">
        <v>108</v>
      </c>
    </row>
    <row r="145" spans="1:14" x14ac:dyDescent="0.2">
      <c r="A145" t="s">
        <v>101</v>
      </c>
      <c r="C145">
        <v>1100</v>
      </c>
      <c r="D145">
        <v>1600</v>
      </c>
      <c r="E145">
        <v>2000</v>
      </c>
      <c r="F145">
        <v>2700</v>
      </c>
      <c r="G145">
        <v>2800</v>
      </c>
      <c r="J145" t="s">
        <v>101</v>
      </c>
    </row>
    <row r="146" spans="1:14" x14ac:dyDescent="0.2">
      <c r="A146" t="s">
        <v>102</v>
      </c>
      <c r="C146">
        <v>2500</v>
      </c>
      <c r="D146">
        <v>3600</v>
      </c>
      <c r="E146">
        <v>4800</v>
      </c>
      <c r="F146">
        <v>6400</v>
      </c>
      <c r="G146">
        <v>6700</v>
      </c>
      <c r="J146" t="s">
        <v>102</v>
      </c>
    </row>
    <row r="147" spans="1:14" x14ac:dyDescent="0.2">
      <c r="A147" t="s">
        <v>103</v>
      </c>
      <c r="C147">
        <v>5000</v>
      </c>
      <c r="D147">
        <v>7000</v>
      </c>
      <c r="E147">
        <v>9500</v>
      </c>
      <c r="F147">
        <v>12500</v>
      </c>
      <c r="G147">
        <v>13500</v>
      </c>
      <c r="J147" t="s">
        <v>103</v>
      </c>
    </row>
    <row r="148" spans="1:14" x14ac:dyDescent="0.2">
      <c r="A148" t="s">
        <v>104</v>
      </c>
      <c r="C148">
        <v>9100</v>
      </c>
      <c r="D148">
        <v>1300</v>
      </c>
      <c r="E148">
        <v>18000</v>
      </c>
      <c r="F148">
        <v>24500</v>
      </c>
      <c r="G148">
        <v>25500</v>
      </c>
      <c r="J148" t="s">
        <v>104</v>
      </c>
    </row>
    <row r="149" spans="1:14" x14ac:dyDescent="0.2">
      <c r="A149" t="s">
        <v>105</v>
      </c>
      <c r="C149">
        <v>16500</v>
      </c>
      <c r="D149">
        <v>24500</v>
      </c>
      <c r="E149">
        <v>34000</v>
      </c>
      <c r="F149">
        <v>47000</v>
      </c>
      <c r="G149">
        <v>49500</v>
      </c>
      <c r="J149" t="s">
        <v>105</v>
      </c>
    </row>
    <row r="150" spans="1:14" x14ac:dyDescent="0.2">
      <c r="A150" t="s">
        <v>109</v>
      </c>
      <c r="B150" s="3">
        <v>32143</v>
      </c>
      <c r="C150">
        <v>750</v>
      </c>
      <c r="D150">
        <v>900</v>
      </c>
      <c r="E150">
        <v>1000</v>
      </c>
      <c r="F150">
        <v>1200</v>
      </c>
      <c r="G150">
        <v>1200</v>
      </c>
      <c r="H150">
        <v>300</v>
      </c>
      <c r="I150">
        <v>1400</v>
      </c>
      <c r="J150" t="s">
        <v>109</v>
      </c>
      <c r="K150">
        <v>1400</v>
      </c>
      <c r="M150">
        <v>1400</v>
      </c>
      <c r="N150">
        <v>650</v>
      </c>
    </row>
    <row r="151" spans="1:14" x14ac:dyDescent="0.2">
      <c r="A151" t="s">
        <v>101</v>
      </c>
      <c r="C151">
        <v>2000</v>
      </c>
      <c r="D151">
        <v>2600</v>
      </c>
      <c r="E151">
        <v>3300</v>
      </c>
      <c r="F151">
        <v>4300</v>
      </c>
      <c r="G151">
        <v>4500</v>
      </c>
      <c r="J151" t="s">
        <v>101</v>
      </c>
      <c r="N151">
        <v>1500</v>
      </c>
    </row>
    <row r="152" spans="1:14" x14ac:dyDescent="0.2">
      <c r="A152" t="s">
        <v>102</v>
      </c>
      <c r="C152">
        <v>4400</v>
      </c>
      <c r="D152">
        <v>5800</v>
      </c>
      <c r="E152">
        <v>7600</v>
      </c>
      <c r="F152">
        <v>9900</v>
      </c>
      <c r="G152">
        <v>10500</v>
      </c>
      <c r="J152" t="s">
        <v>102</v>
      </c>
      <c r="N152">
        <v>3000</v>
      </c>
    </row>
    <row r="153" spans="1:14" x14ac:dyDescent="0.2">
      <c r="A153" t="s">
        <v>103</v>
      </c>
      <c r="C153">
        <v>8500</v>
      </c>
      <c r="D153">
        <v>11500</v>
      </c>
      <c r="E153">
        <v>15000</v>
      </c>
      <c r="F153">
        <v>19500</v>
      </c>
      <c r="G153">
        <v>20500</v>
      </c>
      <c r="J153" t="s">
        <v>103</v>
      </c>
      <c r="N153">
        <v>5800</v>
      </c>
    </row>
    <row r="154" spans="1:14" x14ac:dyDescent="0.2">
      <c r="A154" t="s">
        <v>104</v>
      </c>
      <c r="C154">
        <v>15500</v>
      </c>
      <c r="D154">
        <v>21500</v>
      </c>
      <c r="E154">
        <v>28500</v>
      </c>
      <c r="F154">
        <v>38000</v>
      </c>
      <c r="G154">
        <v>39500</v>
      </c>
      <c r="J154" t="s">
        <v>104</v>
      </c>
      <c r="N154">
        <v>10000</v>
      </c>
    </row>
    <row r="155" spans="1:14" x14ac:dyDescent="0.2">
      <c r="A155" t="s">
        <v>105</v>
      </c>
      <c r="C155">
        <v>27500</v>
      </c>
      <c r="D155">
        <v>39000</v>
      </c>
      <c r="E155">
        <v>53500</v>
      </c>
      <c r="F155">
        <v>72000</v>
      </c>
      <c r="G155">
        <v>75000</v>
      </c>
      <c r="J155" t="s">
        <v>105</v>
      </c>
      <c r="N155">
        <v>16500</v>
      </c>
    </row>
    <row r="156" spans="1:14" x14ac:dyDescent="0.2">
      <c r="A156" t="s">
        <v>178</v>
      </c>
      <c r="B156" s="3">
        <v>32509</v>
      </c>
      <c r="C156">
        <v>1100</v>
      </c>
      <c r="D156">
        <v>1200</v>
      </c>
      <c r="E156">
        <v>1300</v>
      </c>
      <c r="F156">
        <v>1500</v>
      </c>
      <c r="G156">
        <v>1600</v>
      </c>
      <c r="H156">
        <v>450</v>
      </c>
      <c r="I156">
        <v>2100</v>
      </c>
      <c r="J156" t="s">
        <v>178</v>
      </c>
    </row>
    <row r="157" spans="1:14" x14ac:dyDescent="0.2">
      <c r="A157" t="s">
        <v>101</v>
      </c>
      <c r="C157">
        <v>2800</v>
      </c>
      <c r="D157">
        <v>3400</v>
      </c>
      <c r="E157">
        <v>4100</v>
      </c>
      <c r="F157">
        <v>5100</v>
      </c>
      <c r="G157">
        <v>5200</v>
      </c>
      <c r="J157" t="s">
        <v>101</v>
      </c>
    </row>
    <row r="158" spans="1:14" x14ac:dyDescent="0.2">
      <c r="A158" t="s">
        <v>102</v>
      </c>
      <c r="C158">
        <v>5900</v>
      </c>
      <c r="D158">
        <v>7300</v>
      </c>
      <c r="E158">
        <v>9100</v>
      </c>
      <c r="F158">
        <v>11500</v>
      </c>
      <c r="G158">
        <v>12000</v>
      </c>
      <c r="J158" t="s">
        <v>102</v>
      </c>
    </row>
    <row r="159" spans="1:14" x14ac:dyDescent="0.2">
      <c r="A159" t="s">
        <v>103</v>
      </c>
      <c r="C159">
        <v>11500</v>
      </c>
      <c r="D159">
        <v>14000</v>
      </c>
      <c r="E159">
        <v>18000</v>
      </c>
      <c r="F159">
        <v>22500</v>
      </c>
      <c r="G159">
        <v>23500</v>
      </c>
      <c r="J159" t="s">
        <v>103</v>
      </c>
    </row>
    <row r="160" spans="1:14" x14ac:dyDescent="0.2">
      <c r="A160" t="s">
        <v>104</v>
      </c>
      <c r="C160">
        <v>20500</v>
      </c>
      <c r="D160">
        <v>26500</v>
      </c>
      <c r="E160">
        <v>33500</v>
      </c>
      <c r="F160">
        <v>42500</v>
      </c>
      <c r="G160">
        <v>44500</v>
      </c>
      <c r="J160" t="s">
        <v>104</v>
      </c>
    </row>
    <row r="161" spans="1:17" x14ac:dyDescent="0.2">
      <c r="A161" t="s">
        <v>105</v>
      </c>
      <c r="C161">
        <v>35500</v>
      </c>
      <c r="D161">
        <v>47000</v>
      </c>
      <c r="E161">
        <v>51500</v>
      </c>
      <c r="F161">
        <v>80000</v>
      </c>
      <c r="G161">
        <v>83500</v>
      </c>
      <c r="J161" t="s">
        <v>105</v>
      </c>
    </row>
    <row r="162" spans="1:17" x14ac:dyDescent="0.2">
      <c r="C162" t="s">
        <v>196</v>
      </c>
      <c r="D162" t="s">
        <v>203</v>
      </c>
      <c r="E162" t="s">
        <v>204</v>
      </c>
      <c r="H162" t="s">
        <v>201</v>
      </c>
      <c r="I162" t="s">
        <v>202</v>
      </c>
      <c r="K162" t="s">
        <v>206</v>
      </c>
      <c r="L162" t="s">
        <v>211</v>
      </c>
      <c r="M162" t="s">
        <v>212</v>
      </c>
      <c r="N162" t="s">
        <v>213</v>
      </c>
      <c r="O162" t="s">
        <v>214</v>
      </c>
      <c r="P162" t="s">
        <v>215</v>
      </c>
      <c r="Q162" t="s">
        <v>216</v>
      </c>
    </row>
    <row r="163" spans="1:17" x14ac:dyDescent="0.2">
      <c r="A163" t="s">
        <v>179</v>
      </c>
      <c r="B163" s="3">
        <v>32905</v>
      </c>
      <c r="C163">
        <v>1500</v>
      </c>
      <c r="D163">
        <v>1700</v>
      </c>
      <c r="E163">
        <v>2000</v>
      </c>
      <c r="H163">
        <v>700</v>
      </c>
      <c r="I163">
        <v>3100</v>
      </c>
      <c r="J163" t="s">
        <v>179</v>
      </c>
      <c r="K163">
        <v>3100</v>
      </c>
      <c r="L163">
        <v>4000</v>
      </c>
      <c r="M163">
        <v>3100</v>
      </c>
      <c r="N163">
        <v>1400</v>
      </c>
      <c r="O163">
        <v>1400</v>
      </c>
      <c r="P163">
        <v>1500</v>
      </c>
      <c r="Q163">
        <v>1600</v>
      </c>
    </row>
    <row r="164" spans="1:17" x14ac:dyDescent="0.2">
      <c r="A164" t="s">
        <v>101</v>
      </c>
      <c r="C164">
        <v>3800</v>
      </c>
      <c r="D164">
        <v>4800</v>
      </c>
      <c r="E164">
        <v>6200</v>
      </c>
      <c r="J164" t="s">
        <v>101</v>
      </c>
      <c r="N164">
        <v>3300</v>
      </c>
      <c r="O164">
        <v>3500</v>
      </c>
      <c r="P164">
        <v>3700</v>
      </c>
      <c r="Q164">
        <v>4200</v>
      </c>
    </row>
    <row r="165" spans="1:17" x14ac:dyDescent="0.2">
      <c r="A165" t="s">
        <v>102</v>
      </c>
      <c r="C165">
        <v>8100</v>
      </c>
      <c r="D165">
        <v>10400</v>
      </c>
      <c r="E165">
        <v>13800</v>
      </c>
      <c r="J165" t="s">
        <v>102</v>
      </c>
      <c r="N165">
        <v>6700</v>
      </c>
      <c r="O165">
        <v>7100</v>
      </c>
      <c r="P165">
        <v>7800</v>
      </c>
      <c r="Q165">
        <v>8800</v>
      </c>
    </row>
    <row r="166" spans="1:17" x14ac:dyDescent="0.2">
      <c r="A166" t="s">
        <v>103</v>
      </c>
      <c r="C166">
        <v>15300</v>
      </c>
      <c r="D166">
        <v>20000</v>
      </c>
      <c r="E166">
        <v>26900</v>
      </c>
      <c r="J166" t="s">
        <v>103</v>
      </c>
      <c r="N166">
        <v>12600</v>
      </c>
      <c r="O166">
        <v>13400</v>
      </c>
      <c r="P166">
        <v>14800</v>
      </c>
      <c r="Q166">
        <v>16900</v>
      </c>
    </row>
    <row r="167" spans="1:17" x14ac:dyDescent="0.2">
      <c r="A167" t="s">
        <v>104</v>
      </c>
      <c r="C167">
        <v>27500</v>
      </c>
      <c r="D167">
        <v>36900</v>
      </c>
      <c r="E167">
        <v>50600</v>
      </c>
      <c r="J167" t="s">
        <v>104</v>
      </c>
      <c r="N167">
        <v>22100</v>
      </c>
      <c r="O167">
        <v>23700</v>
      </c>
      <c r="P167">
        <v>26600</v>
      </c>
      <c r="Q167">
        <v>30700</v>
      </c>
    </row>
    <row r="168" spans="1:17" x14ac:dyDescent="0.2">
      <c r="A168" t="s">
        <v>105</v>
      </c>
      <c r="C168">
        <v>46700</v>
      </c>
      <c r="D168">
        <v>65600</v>
      </c>
      <c r="E168">
        <v>93000</v>
      </c>
      <c r="J168" t="s">
        <v>105</v>
      </c>
      <c r="N168">
        <v>35900</v>
      </c>
      <c r="O168">
        <v>39100</v>
      </c>
      <c r="P168">
        <v>44800</v>
      </c>
      <c r="Q168">
        <v>53000</v>
      </c>
    </row>
    <row r="169" spans="1:17" x14ac:dyDescent="0.2">
      <c r="A169" t="s">
        <v>183</v>
      </c>
      <c r="C169">
        <v>1000</v>
      </c>
      <c r="D169">
        <v>1200</v>
      </c>
      <c r="E169">
        <v>1500</v>
      </c>
      <c r="J169" t="s">
        <v>183</v>
      </c>
      <c r="N169">
        <v>900</v>
      </c>
      <c r="O169">
        <v>900</v>
      </c>
      <c r="P169">
        <v>1000</v>
      </c>
      <c r="Q169">
        <v>1100</v>
      </c>
    </row>
    <row r="170" spans="1:17" x14ac:dyDescent="0.2">
      <c r="A170" t="s">
        <v>180</v>
      </c>
      <c r="B170" s="3">
        <v>33233</v>
      </c>
      <c r="C170">
        <v>2000</v>
      </c>
      <c r="D170">
        <v>2500</v>
      </c>
      <c r="E170">
        <v>2800</v>
      </c>
      <c r="H170">
        <v>1000</v>
      </c>
      <c r="I170">
        <v>4000</v>
      </c>
      <c r="J170" t="s">
        <v>180</v>
      </c>
      <c r="K170">
        <v>4000</v>
      </c>
      <c r="L170">
        <v>5000</v>
      </c>
      <c r="M170">
        <v>3900</v>
      </c>
      <c r="N170">
        <v>1900</v>
      </c>
      <c r="O170">
        <v>1900</v>
      </c>
      <c r="P170">
        <v>2000</v>
      </c>
      <c r="Q170">
        <v>2100</v>
      </c>
    </row>
    <row r="171" spans="1:17" x14ac:dyDescent="0.2">
      <c r="A171" t="s">
        <v>217</v>
      </c>
      <c r="C171">
        <v>3700</v>
      </c>
      <c r="D171">
        <v>4400</v>
      </c>
      <c r="E171">
        <v>5200</v>
      </c>
      <c r="J171" t="s">
        <v>217</v>
      </c>
      <c r="N171">
        <v>3300</v>
      </c>
      <c r="O171">
        <v>3400</v>
      </c>
      <c r="P171">
        <v>3600</v>
      </c>
      <c r="Q171">
        <v>3900</v>
      </c>
    </row>
    <row r="172" spans="1:17" x14ac:dyDescent="0.2">
      <c r="A172" t="s">
        <v>101</v>
      </c>
      <c r="C172">
        <v>5500</v>
      </c>
      <c r="D172">
        <v>7000</v>
      </c>
      <c r="E172">
        <v>8600</v>
      </c>
      <c r="J172" t="s">
        <v>101</v>
      </c>
      <c r="N172">
        <v>4700</v>
      </c>
      <c r="O172">
        <v>4900</v>
      </c>
      <c r="P172">
        <v>5400</v>
      </c>
      <c r="Q172">
        <v>5900</v>
      </c>
    </row>
    <row r="173" spans="1:17" x14ac:dyDescent="0.2">
      <c r="A173" t="s">
        <v>102</v>
      </c>
      <c r="C173">
        <v>11300</v>
      </c>
      <c r="D173">
        <v>15000</v>
      </c>
      <c r="E173">
        <v>18900</v>
      </c>
      <c r="J173" t="s">
        <v>102</v>
      </c>
      <c r="N173">
        <v>9300</v>
      </c>
      <c r="O173">
        <v>9900</v>
      </c>
      <c r="P173">
        <v>11000</v>
      </c>
      <c r="Q173">
        <v>12200</v>
      </c>
    </row>
    <row r="174" spans="1:17" x14ac:dyDescent="0.2">
      <c r="A174" t="s">
        <v>103</v>
      </c>
      <c r="C174">
        <v>21600</v>
      </c>
      <c r="D174">
        <v>29100</v>
      </c>
      <c r="E174">
        <v>37000</v>
      </c>
      <c r="J174" t="s">
        <v>103</v>
      </c>
      <c r="N174">
        <v>17700</v>
      </c>
      <c r="O174">
        <v>18900</v>
      </c>
      <c r="P174">
        <v>21100</v>
      </c>
      <c r="Q174">
        <v>23500</v>
      </c>
    </row>
    <row r="175" spans="1:17" x14ac:dyDescent="0.2">
      <c r="A175" t="s">
        <v>104</v>
      </c>
      <c r="C175">
        <v>38800</v>
      </c>
      <c r="D175">
        <v>53700</v>
      </c>
      <c r="E175">
        <v>69500</v>
      </c>
      <c r="J175" t="s">
        <v>104</v>
      </c>
      <c r="N175">
        <v>30900</v>
      </c>
      <c r="O175">
        <v>33300</v>
      </c>
      <c r="P175">
        <v>37800</v>
      </c>
      <c r="Q175">
        <v>42500</v>
      </c>
    </row>
    <row r="176" spans="1:17" x14ac:dyDescent="0.2">
      <c r="A176" t="s">
        <v>183</v>
      </c>
      <c r="C176">
        <v>1500</v>
      </c>
      <c r="D176">
        <v>1800</v>
      </c>
      <c r="E176">
        <v>2100</v>
      </c>
      <c r="J176" t="s">
        <v>183</v>
      </c>
      <c r="N176">
        <v>1300</v>
      </c>
      <c r="O176">
        <v>1300</v>
      </c>
      <c r="P176">
        <v>1400</v>
      </c>
      <c r="Q176">
        <v>1500</v>
      </c>
    </row>
    <row r="177" spans="1:23" x14ac:dyDescent="0.2">
      <c r="A177" t="s">
        <v>181</v>
      </c>
      <c r="B177" s="3">
        <v>33573</v>
      </c>
      <c r="C177">
        <v>2000</v>
      </c>
      <c r="D177">
        <v>2500</v>
      </c>
      <c r="E177">
        <v>2800</v>
      </c>
      <c r="H177">
        <v>1300</v>
      </c>
      <c r="I177">
        <v>4800</v>
      </c>
      <c r="J177" t="s">
        <v>181</v>
      </c>
    </row>
    <row r="178" spans="1:23" x14ac:dyDescent="0.2">
      <c r="A178" t="s">
        <v>217</v>
      </c>
      <c r="C178">
        <v>3700</v>
      </c>
      <c r="D178">
        <v>4400</v>
      </c>
      <c r="E178">
        <v>5200</v>
      </c>
      <c r="J178" t="s">
        <v>101</v>
      </c>
    </row>
    <row r="179" spans="1:23" x14ac:dyDescent="0.2">
      <c r="A179" t="s">
        <v>101</v>
      </c>
      <c r="C179">
        <v>5500</v>
      </c>
      <c r="D179">
        <v>7000</v>
      </c>
      <c r="E179">
        <v>8600</v>
      </c>
      <c r="J179" t="s">
        <v>102</v>
      </c>
    </row>
    <row r="180" spans="1:23" x14ac:dyDescent="0.2">
      <c r="A180" t="s">
        <v>102</v>
      </c>
      <c r="C180">
        <v>11300</v>
      </c>
      <c r="D180">
        <v>15000</v>
      </c>
      <c r="E180">
        <v>18900</v>
      </c>
      <c r="J180" t="s">
        <v>103</v>
      </c>
    </row>
    <row r="181" spans="1:23" x14ac:dyDescent="0.2">
      <c r="A181" t="s">
        <v>103</v>
      </c>
      <c r="C181">
        <v>21600</v>
      </c>
      <c r="D181">
        <v>29100</v>
      </c>
      <c r="E181">
        <v>37000</v>
      </c>
      <c r="J181" t="s">
        <v>104</v>
      </c>
    </row>
    <row r="182" spans="1:23" x14ac:dyDescent="0.2">
      <c r="A182" t="s">
        <v>104</v>
      </c>
      <c r="C182">
        <v>38800</v>
      </c>
      <c r="D182">
        <v>53700</v>
      </c>
      <c r="E182">
        <v>69500</v>
      </c>
      <c r="J182" t="s">
        <v>105</v>
      </c>
    </row>
    <row r="183" spans="1:23" x14ac:dyDescent="0.2">
      <c r="A183" t="s">
        <v>183</v>
      </c>
      <c r="C183">
        <v>1500</v>
      </c>
      <c r="D183">
        <v>1800</v>
      </c>
      <c r="E183">
        <v>2100</v>
      </c>
      <c r="J183" t="s">
        <v>183</v>
      </c>
    </row>
    <row r="184" spans="1:23" x14ac:dyDescent="0.2">
      <c r="A184" t="s">
        <v>182</v>
      </c>
      <c r="B184" s="3">
        <v>33996</v>
      </c>
      <c r="C184">
        <v>2</v>
      </c>
      <c r="D184">
        <v>2.5</v>
      </c>
      <c r="E184">
        <v>2.8</v>
      </c>
      <c r="H184">
        <v>1.3</v>
      </c>
      <c r="I184">
        <v>4800</v>
      </c>
      <c r="J184" t="s">
        <v>182</v>
      </c>
    </row>
    <row r="185" spans="1:23" x14ac:dyDescent="0.2">
      <c r="A185" t="s">
        <v>217</v>
      </c>
      <c r="C185">
        <v>3.7</v>
      </c>
      <c r="D185">
        <v>4.4000000000000004</v>
      </c>
      <c r="E185">
        <v>5.2</v>
      </c>
      <c r="J185" t="s">
        <v>101</v>
      </c>
    </row>
    <row r="186" spans="1:23" x14ac:dyDescent="0.2">
      <c r="A186" t="s">
        <v>101</v>
      </c>
      <c r="C186">
        <v>5.5</v>
      </c>
      <c r="D186">
        <v>7</v>
      </c>
      <c r="E186">
        <v>8.6</v>
      </c>
      <c r="J186" t="s">
        <v>102</v>
      </c>
    </row>
    <row r="187" spans="1:23" x14ac:dyDescent="0.2">
      <c r="A187" t="s">
        <v>102</v>
      </c>
      <c r="C187">
        <v>11</v>
      </c>
      <c r="D187">
        <v>15</v>
      </c>
      <c r="E187">
        <v>18</v>
      </c>
      <c r="J187" t="s">
        <v>103</v>
      </c>
    </row>
    <row r="188" spans="1:23" x14ac:dyDescent="0.2">
      <c r="A188" t="s">
        <v>103</v>
      </c>
      <c r="C188">
        <v>21</v>
      </c>
      <c r="D188">
        <v>29</v>
      </c>
      <c r="E188">
        <v>37</v>
      </c>
      <c r="J188" t="s">
        <v>104</v>
      </c>
    </row>
    <row r="189" spans="1:23" x14ac:dyDescent="0.2">
      <c r="A189" t="s">
        <v>104</v>
      </c>
      <c r="C189">
        <v>38</v>
      </c>
      <c r="D189">
        <v>53</v>
      </c>
      <c r="E189">
        <v>69</v>
      </c>
      <c r="J189" t="s">
        <v>105</v>
      </c>
    </row>
    <row r="190" spans="1:23" x14ac:dyDescent="0.2">
      <c r="A190" t="s">
        <v>183</v>
      </c>
      <c r="C190">
        <v>1.5</v>
      </c>
      <c r="D190">
        <v>1.8</v>
      </c>
      <c r="E190">
        <v>2.1</v>
      </c>
      <c r="J190" t="s">
        <v>183</v>
      </c>
    </row>
    <row r="191" spans="1:23" x14ac:dyDescent="0.2">
      <c r="A191" s="4" t="s">
        <v>219</v>
      </c>
      <c r="B191" s="3">
        <v>34790</v>
      </c>
      <c r="C191">
        <v>2.7</v>
      </c>
      <c r="D191">
        <v>3.4</v>
      </c>
      <c r="E191">
        <v>3.8</v>
      </c>
      <c r="H191">
        <v>1.8</v>
      </c>
      <c r="I191">
        <v>4800</v>
      </c>
      <c r="N191">
        <v>2.6</v>
      </c>
      <c r="O191">
        <v>2.6</v>
      </c>
      <c r="P191">
        <v>2.7</v>
      </c>
      <c r="Q191">
        <v>2.8</v>
      </c>
    </row>
    <row r="192" spans="1:23" x14ac:dyDescent="0.2">
      <c r="A192" t="s">
        <v>217</v>
      </c>
      <c r="C192">
        <v>4.5999999999999996</v>
      </c>
      <c r="D192">
        <v>5.4</v>
      </c>
      <c r="E192">
        <v>6.4</v>
      </c>
      <c r="J192" s="1"/>
      <c r="K192" s="1"/>
      <c r="L192" s="1"/>
      <c r="M192" s="1"/>
      <c r="N192" s="1">
        <v>4</v>
      </c>
      <c r="O192" s="1">
        <v>4.0999999999999996</v>
      </c>
      <c r="P192" s="1">
        <v>4.4000000000000004</v>
      </c>
      <c r="Q192" s="1">
        <v>4.9000000000000004</v>
      </c>
      <c r="R192" s="1"/>
      <c r="S192" s="1"/>
      <c r="T192" s="1"/>
      <c r="U192" s="1"/>
      <c r="V192" s="1"/>
      <c r="W192" s="1"/>
    </row>
    <row r="193" spans="1:17" x14ac:dyDescent="0.2">
      <c r="A193" t="s">
        <v>101</v>
      </c>
      <c r="C193">
        <v>7.4</v>
      </c>
      <c r="D193">
        <v>9.5</v>
      </c>
      <c r="E193">
        <v>11.6</v>
      </c>
      <c r="N193">
        <v>6.3</v>
      </c>
      <c r="O193">
        <v>6.6</v>
      </c>
      <c r="P193">
        <v>7.3</v>
      </c>
      <c r="Q193">
        <v>8</v>
      </c>
    </row>
    <row r="194" spans="1:17" x14ac:dyDescent="0.2">
      <c r="A194" t="s">
        <v>102</v>
      </c>
      <c r="C194">
        <v>14.9</v>
      </c>
      <c r="D194">
        <v>20.3</v>
      </c>
      <c r="E194">
        <v>24.3</v>
      </c>
      <c r="N194">
        <v>12.2</v>
      </c>
      <c r="O194">
        <v>12.2</v>
      </c>
      <c r="P194">
        <v>14.9</v>
      </c>
      <c r="Q194">
        <v>16.2</v>
      </c>
    </row>
    <row r="195" spans="1:17" x14ac:dyDescent="0.2">
      <c r="A195" t="s">
        <v>103</v>
      </c>
      <c r="C195">
        <v>28.4</v>
      </c>
      <c r="D195">
        <v>39.200000000000003</v>
      </c>
      <c r="E195">
        <v>50</v>
      </c>
      <c r="N195">
        <v>23</v>
      </c>
      <c r="O195">
        <v>24.3</v>
      </c>
      <c r="P195">
        <v>28.4</v>
      </c>
      <c r="Q195">
        <v>31.1</v>
      </c>
    </row>
    <row r="196" spans="1:17" x14ac:dyDescent="0.2">
      <c r="A196" t="s">
        <v>104</v>
      </c>
      <c r="C196">
        <v>51.3</v>
      </c>
      <c r="D196">
        <v>71.599999999999994</v>
      </c>
      <c r="E196">
        <v>93.2</v>
      </c>
      <c r="N196">
        <v>40.5</v>
      </c>
      <c r="O196">
        <v>44.6</v>
      </c>
      <c r="P196">
        <v>50</v>
      </c>
      <c r="Q196">
        <v>56.7</v>
      </c>
    </row>
    <row r="197" spans="1:17" x14ac:dyDescent="0.2">
      <c r="A197" s="4" t="s">
        <v>231</v>
      </c>
      <c r="C197">
        <v>87.8</v>
      </c>
      <c r="D197">
        <v>128.30000000000001</v>
      </c>
      <c r="E197">
        <v>168.8</v>
      </c>
      <c r="N197">
        <v>67.5</v>
      </c>
      <c r="O197">
        <v>72.900000000000006</v>
      </c>
      <c r="P197">
        <v>85.1</v>
      </c>
      <c r="Q197">
        <v>98.6</v>
      </c>
    </row>
    <row r="198" spans="1:17" x14ac:dyDescent="0.2">
      <c r="A198" t="s">
        <v>183</v>
      </c>
      <c r="C198">
        <v>2</v>
      </c>
      <c r="D198">
        <v>2.4</v>
      </c>
      <c r="E198">
        <v>2.8</v>
      </c>
      <c r="N198">
        <v>1.8</v>
      </c>
      <c r="O198">
        <v>1.8</v>
      </c>
      <c r="P198">
        <v>1.9</v>
      </c>
      <c r="Q198">
        <v>2</v>
      </c>
    </row>
    <row r="199" spans="1:17" x14ac:dyDescent="0.2">
      <c r="K199" t="s">
        <v>206</v>
      </c>
      <c r="L199" t="s">
        <v>211</v>
      </c>
      <c r="M199" t="s">
        <v>212</v>
      </c>
      <c r="N199" t="s">
        <v>213</v>
      </c>
      <c r="O199" t="s">
        <v>214</v>
      </c>
      <c r="P199" t="s">
        <v>215</v>
      </c>
      <c r="Q199" t="s">
        <v>216</v>
      </c>
    </row>
    <row r="200" spans="1:17" x14ac:dyDescent="0.2">
      <c r="A200" s="4" t="s">
        <v>237</v>
      </c>
      <c r="B200" s="3">
        <v>35462</v>
      </c>
      <c r="C200">
        <v>4.2</v>
      </c>
      <c r="D200">
        <v>5.3</v>
      </c>
      <c r="E200">
        <v>5.9</v>
      </c>
      <c r="I200" s="13"/>
      <c r="K200">
        <v>8</v>
      </c>
      <c r="M200">
        <v>8</v>
      </c>
      <c r="N200">
        <v>3.9</v>
      </c>
      <c r="O200">
        <v>4.0999999999999996</v>
      </c>
      <c r="P200">
        <v>4.2</v>
      </c>
      <c r="Q200">
        <v>4.3</v>
      </c>
    </row>
    <row r="201" spans="1:17" x14ac:dyDescent="0.2">
      <c r="A201" t="s">
        <v>217</v>
      </c>
      <c r="C201">
        <v>7.2</v>
      </c>
      <c r="D201">
        <v>8.4</v>
      </c>
      <c r="E201">
        <v>10</v>
      </c>
      <c r="N201">
        <v>4.2</v>
      </c>
      <c r="O201">
        <v>6.4</v>
      </c>
      <c r="P201">
        <v>6.8</v>
      </c>
      <c r="Q201">
        <v>7.7</v>
      </c>
    </row>
    <row r="202" spans="1:17" x14ac:dyDescent="0.2">
      <c r="A202" t="s">
        <v>101</v>
      </c>
      <c r="C202">
        <v>11.5</v>
      </c>
      <c r="D202">
        <v>14.9</v>
      </c>
      <c r="E202">
        <v>18.100000000000001</v>
      </c>
      <c r="N202">
        <v>9.8000000000000007</v>
      </c>
      <c r="O202">
        <v>10.3</v>
      </c>
      <c r="P202">
        <v>11.4</v>
      </c>
      <c r="Q202">
        <v>12.5</v>
      </c>
    </row>
    <row r="203" spans="1:17" x14ac:dyDescent="0.2">
      <c r="A203" t="s">
        <v>102</v>
      </c>
      <c r="C203">
        <v>23.3</v>
      </c>
      <c r="D203">
        <v>31.7</v>
      </c>
      <c r="E203">
        <v>37.9</v>
      </c>
      <c r="N203">
        <v>18.5</v>
      </c>
      <c r="O203">
        <v>19.100000000000001</v>
      </c>
      <c r="P203">
        <v>23.3</v>
      </c>
      <c r="Q203">
        <v>25.3</v>
      </c>
    </row>
    <row r="204" spans="1:17" x14ac:dyDescent="0.2">
      <c r="A204" t="s">
        <v>103</v>
      </c>
      <c r="C204">
        <v>44.3</v>
      </c>
      <c r="D204">
        <v>61.2</v>
      </c>
      <c r="E204">
        <v>78</v>
      </c>
      <c r="N204">
        <v>35.200000000000003</v>
      </c>
      <c r="O204">
        <v>37.9</v>
      </c>
      <c r="P204">
        <v>44.3</v>
      </c>
      <c r="Q204">
        <v>48.5</v>
      </c>
    </row>
    <row r="205" spans="1:17" x14ac:dyDescent="0.2">
      <c r="A205" t="s">
        <v>104</v>
      </c>
      <c r="C205">
        <v>80</v>
      </c>
      <c r="D205">
        <v>111.7</v>
      </c>
      <c r="E205">
        <v>145.4</v>
      </c>
      <c r="N205">
        <v>37.5</v>
      </c>
      <c r="O205">
        <v>69.599999999999994</v>
      </c>
      <c r="P205">
        <v>78</v>
      </c>
      <c r="Q205">
        <v>88.4</v>
      </c>
    </row>
    <row r="206" spans="1:17" x14ac:dyDescent="0.2">
      <c r="A206" s="4" t="s">
        <v>231</v>
      </c>
      <c r="B206" s="3"/>
    </row>
    <row r="207" spans="1:17" x14ac:dyDescent="0.2">
      <c r="A207" t="s">
        <v>183</v>
      </c>
      <c r="C207">
        <v>4.2</v>
      </c>
      <c r="D207">
        <v>5.3</v>
      </c>
      <c r="E207">
        <v>5.9</v>
      </c>
    </row>
  </sheetData>
  <phoneticPr fontId="1" type="noConversion"/>
  <pageMargins left="0.25" right="0.25" top="0.25" bottom="1" header="0" footer="0.25"/>
  <pageSetup orientation="portrait" r:id="rId1"/>
  <headerFooter alignWithMargins="0"/>
  <rowBreaks count="1" manualBreakCount="1">
    <brk id="1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Droege Computing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 Droege</dc:creator>
  <cp:lastModifiedBy>Tom Droege</cp:lastModifiedBy>
  <cp:lastPrinted>2005-03-03T14:15:15Z</cp:lastPrinted>
  <dcterms:created xsi:type="dcterms:W3CDTF">2004-12-01T20:59:52Z</dcterms:created>
  <dcterms:modified xsi:type="dcterms:W3CDTF">2014-10-31T19:55:44Z</dcterms:modified>
</cp:coreProperties>
</file>